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20" windowHeight="963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fn.UNICODE" hidden="1">#NAME?</definedName>
  </definedNames>
  <calcPr fullCalcOnLoad="1"/>
</workbook>
</file>

<file path=xl/sharedStrings.xml><?xml version="1.0" encoding="utf-8"?>
<sst xmlns="http://schemas.openxmlformats.org/spreadsheetml/2006/main" count="1411" uniqueCount="703">
  <si>
    <t>№ п/п</t>
  </si>
  <si>
    <t>Фамилия, Имя, Отчество</t>
  </si>
  <si>
    <t>Спортивное или почетное спортивное звание</t>
  </si>
  <si>
    <t>МС</t>
  </si>
  <si>
    <t>КМС</t>
  </si>
  <si>
    <t>МСМК</t>
  </si>
  <si>
    <t>г. Москва</t>
  </si>
  <si>
    <t>Вид программы</t>
  </si>
  <si>
    <t>Субъект Российской Федерации, город</t>
  </si>
  <si>
    <t>Федеральный округ Российской Федерации</t>
  </si>
  <si>
    <t>Личный тренер</t>
  </si>
  <si>
    <t>Высший р-т сезона на МС</t>
  </si>
  <si>
    <t>Высший р-т сезона на ВС</t>
  </si>
  <si>
    <t>ЧР-1м</t>
  </si>
  <si>
    <t>СЗФО</t>
  </si>
  <si>
    <t>ЧР-2м</t>
  </si>
  <si>
    <t>ЦФО</t>
  </si>
  <si>
    <t>ЧР-3м</t>
  </si>
  <si>
    <t>ЮФО</t>
  </si>
  <si>
    <t>Дунаев Э.В.</t>
  </si>
  <si>
    <t>г. Санкт-Петербург</t>
  </si>
  <si>
    <t>СФО</t>
  </si>
  <si>
    <t>ПФО</t>
  </si>
  <si>
    <t>Саркисян К.В.</t>
  </si>
  <si>
    <t>ПР-1м</t>
  </si>
  <si>
    <t>ПР-2м</t>
  </si>
  <si>
    <t>ПР-3м</t>
  </si>
  <si>
    <t>С П И С О К</t>
  </si>
  <si>
    <t xml:space="preserve">кандидатов в спортивные сборные команды Российской Федерации </t>
  </si>
  <si>
    <t>Черенев П.В.</t>
  </si>
  <si>
    <t>Физкультурно-спортивное общество</t>
  </si>
  <si>
    <t>ПМ-2м</t>
  </si>
  <si>
    <t>Гапоненко И.Ю.</t>
  </si>
  <si>
    <t>Черенков А.А.</t>
  </si>
  <si>
    <t>Мотолодка PR2</t>
  </si>
  <si>
    <t>Мотолодка PR4</t>
  </si>
  <si>
    <t>мотолодка FF - скоростное маневрирование, слалом, класс-5</t>
  </si>
  <si>
    <t>Луспикаян Т.К.</t>
  </si>
  <si>
    <t>ПМ-1м</t>
  </si>
  <si>
    <t>Муж. 22.11.2006</t>
  </si>
  <si>
    <t>СПБ ГБУ  СШОР "ШВСМ по ВВС"</t>
  </si>
  <si>
    <t>«СПб речной яхт-клуб профсоюзов»</t>
  </si>
  <si>
    <t>мотолодка FF - скоростное маневрирование, класс-5</t>
  </si>
  <si>
    <t>1 юн.р.</t>
  </si>
  <si>
    <t>2 юн.р.</t>
  </si>
  <si>
    <t>мотолодка FF - скоростное маневрирование,  класс-4</t>
  </si>
  <si>
    <t>"Беловская ОТШ" РОСТО ДОСААФ</t>
  </si>
  <si>
    <t>Муж   24.05.1998</t>
  </si>
  <si>
    <t>Муж     04.04.2008</t>
  </si>
  <si>
    <t>Муж      17.11.1998</t>
  </si>
  <si>
    <t>3р.</t>
  </si>
  <si>
    <t>2 р.</t>
  </si>
  <si>
    <t>3 юн.р.</t>
  </si>
  <si>
    <t>2р.</t>
  </si>
  <si>
    <t>аквабайк - ски дивижин GP3 кольцевые гонки</t>
  </si>
  <si>
    <t>КР-2м</t>
  </si>
  <si>
    <t>КР-1м</t>
  </si>
  <si>
    <t>КР-3м</t>
  </si>
  <si>
    <t>Муж     26.07.1972</t>
  </si>
  <si>
    <t>Муж. 12.10.2002</t>
  </si>
  <si>
    <t>Муж. 06.06.2008</t>
  </si>
  <si>
    <t>Овчинников А.А.</t>
  </si>
  <si>
    <t>Мотолодка PR3</t>
  </si>
  <si>
    <t>СК "S-Team"</t>
  </si>
  <si>
    <t xml:space="preserve">Пол, дата рождения </t>
  </si>
  <si>
    <t>мотолодка FF - скоростное маневрирование,  класс-2</t>
  </si>
  <si>
    <t>мотолодка FF - скоростное маневрирование, класс-1</t>
  </si>
  <si>
    <t>мотолодка FF - слалом,  класс-1</t>
  </si>
  <si>
    <t>Никитин С.В. Никитина А.А.</t>
  </si>
  <si>
    <r>
      <t xml:space="preserve"> </t>
    </r>
    <r>
      <rPr>
        <b/>
        <i/>
        <sz val="10"/>
        <rFont val="Arial"/>
        <family val="1"/>
      </rPr>
      <t>ОСНОВНОЙ СОСТАВ</t>
    </r>
  </si>
  <si>
    <r>
      <rPr>
        <b/>
        <sz val="10"/>
        <rFont val="Arial"/>
        <family val="1"/>
      </rPr>
      <t xml:space="preserve">мужчины, женщины </t>
    </r>
    <r>
      <rPr>
        <b/>
        <i/>
        <sz val="10"/>
        <rFont val="Arial"/>
        <family val="1"/>
      </rPr>
      <t xml:space="preserve">                                                                                             </t>
    </r>
  </si>
  <si>
    <t>Горячев В.А.  Пылаева Н.Б.</t>
  </si>
  <si>
    <t>Атаманов М.В.</t>
  </si>
  <si>
    <t>СПБ ГБУ СШОР "ШВСМ по ВВС"</t>
  </si>
  <si>
    <t>Дата рождения</t>
  </si>
  <si>
    <t>Должность в команде</t>
  </si>
  <si>
    <t>Субъект Российской Федерации,        город</t>
  </si>
  <si>
    <t>Основное место работы (организация)</t>
  </si>
  <si>
    <t>Стаж работы в спортивных командах Российской Федерации (кол-во лет)</t>
  </si>
  <si>
    <t>Все классы</t>
  </si>
  <si>
    <t>Старший тренер спортивной сборной команды РФ</t>
  </si>
  <si>
    <t>23.09.1960</t>
  </si>
  <si>
    <t>16.04.1972</t>
  </si>
  <si>
    <t>Аквабайк</t>
  </si>
  <si>
    <t xml:space="preserve">Заместитель Министра спорта      </t>
  </si>
  <si>
    <t>Российской Федерации</t>
  </si>
  <si>
    <t>Техник по эксплуатации и ремонту спортивной техники</t>
  </si>
  <si>
    <t>F1, F4S</t>
  </si>
  <si>
    <t>"СОГЛАСОВАНО"</t>
  </si>
  <si>
    <t>_________________________________________</t>
  </si>
  <si>
    <t>________________________________</t>
  </si>
  <si>
    <t>Ерухимов   Евгений  Аркадьевич</t>
  </si>
  <si>
    <t>ФВМС Ростовской обл.</t>
  </si>
  <si>
    <t>ФВМС Ярославской обл.</t>
  </si>
  <si>
    <t>мотолодка FF - скоростное маневрирование, слалом,  класс-4</t>
  </si>
  <si>
    <t>мотолодка FF - слалом, класс-4</t>
  </si>
  <si>
    <t>Муж.  27.04.2002</t>
  </si>
  <si>
    <t>Муж. 17.09.2003</t>
  </si>
  <si>
    <t>Пол, дата рождения</t>
  </si>
  <si>
    <t>Муж 15.08.2004</t>
  </si>
  <si>
    <t>мотолодка FF-  скоростное маневрирование, слалом,  класс-3</t>
  </si>
  <si>
    <t xml:space="preserve">бюджетного учреждения "Центр спортивной  </t>
  </si>
  <si>
    <t xml:space="preserve">подготовки сборных команд России" </t>
  </si>
  <si>
    <t>Муж  03.01.2007</t>
  </si>
  <si>
    <t>Муж 03.03.2006</t>
  </si>
  <si>
    <t>ФВМС Краснодара</t>
  </si>
  <si>
    <t>Муж 19.07.1970</t>
  </si>
  <si>
    <t>Клюшников Антон            Борисович</t>
  </si>
  <si>
    <t>Луспикаян                 Татос                           Крикорович</t>
  </si>
  <si>
    <t>Василенко              Алексей               Николаевич</t>
  </si>
  <si>
    <t>Панфилов                   Дмитрий                Вячеславович</t>
  </si>
  <si>
    <t>Шварев                     Артур                   Алексеевич</t>
  </si>
  <si>
    <t>Кондюков                  Артем                  Дмитриевич</t>
  </si>
  <si>
    <t>Шахворостов             Максим                Денисович</t>
  </si>
  <si>
    <t>Черников              Максим          Витальевич</t>
  </si>
  <si>
    <t>Помазков                Матвей            Сергеевич</t>
  </si>
  <si>
    <t>Шумкин                  Артем                    Сергеевич</t>
  </si>
  <si>
    <t>Прокопенко             Захар           Алексеевич</t>
  </si>
  <si>
    <t>Кузнецов            Степан         Алексеевич</t>
  </si>
  <si>
    <t>Кудлаев                Владимир                Юрьевич</t>
  </si>
  <si>
    <t>Луспикаян С.К.</t>
  </si>
  <si>
    <t>Дунаев                                Эдуард                               Владимирович</t>
  </si>
  <si>
    <t>08.12.1963</t>
  </si>
  <si>
    <t>ЗТР</t>
  </si>
  <si>
    <t xml:space="preserve">Воробьева А.С.                  Горячев В.А. </t>
  </si>
  <si>
    <t>Воробьева А.С.             Горячев В.А.</t>
  </si>
  <si>
    <t>Спортивная дисциплина  или группа дисциплин</t>
  </si>
  <si>
    <t>9 лет</t>
  </si>
  <si>
    <t>мотолодка Т-550 (гонка 10 миль)</t>
  </si>
  <si>
    <t>Орлов               Роман               Сергеевич</t>
  </si>
  <si>
    <t>Муж       14.01.1998</t>
  </si>
  <si>
    <t>мотолодка GТ-30 (гонка 10 миль)</t>
  </si>
  <si>
    <t>Никитин                      Тимофей                 Сергеевич</t>
  </si>
  <si>
    <t>Никитин С.В.</t>
  </si>
  <si>
    <t>Никитин                       Артем      Сергеевич</t>
  </si>
  <si>
    <t>Кашкаха           Михаил           Григорьевич</t>
  </si>
  <si>
    <t>Муж      02.12.1975</t>
  </si>
  <si>
    <t>ФВМС                     Ростовской обл.</t>
  </si>
  <si>
    <t>Ростовская обл.          г. Ростов-на-Дону</t>
  </si>
  <si>
    <t xml:space="preserve">Муж                                 17.06.1999        </t>
  </si>
  <si>
    <t xml:space="preserve">РОО МОФВМС </t>
  </si>
  <si>
    <t>Саркисян       Кристина             Кареновна</t>
  </si>
  <si>
    <t>Муж          15.11.2010</t>
  </si>
  <si>
    <t>Московская область                   г. Химки</t>
  </si>
  <si>
    <t>Рыжов                              Богдан                 Витальевич</t>
  </si>
  <si>
    <t>Жен.   25.01.2005</t>
  </si>
  <si>
    <t>УФО</t>
  </si>
  <si>
    <t>Скоморохова       Софья                    Алексеевна</t>
  </si>
  <si>
    <t>Жен    05.02.2008</t>
  </si>
  <si>
    <t>СК "Углич-экстрим"</t>
  </si>
  <si>
    <t>Скоморохов А.О.</t>
  </si>
  <si>
    <t>Малов                   Степан                      Иванович</t>
  </si>
  <si>
    <t>Муж   27.12.2007</t>
  </si>
  <si>
    <t>Куклин                      Никита             Антонович</t>
  </si>
  <si>
    <t>Муж      24.12.2004</t>
  </si>
  <si>
    <t>Куклин А.Н.</t>
  </si>
  <si>
    <t>ПР-5м</t>
  </si>
  <si>
    <t>Давыдов     Владимир Вячеславович</t>
  </si>
  <si>
    <t>Муж.   23.04.2009</t>
  </si>
  <si>
    <t>Муж.  21.04. 2001</t>
  </si>
  <si>
    <t>МБУ СОШ №4 Краснодар</t>
  </si>
  <si>
    <t>Кива                      Игорь                    Дмитриевич</t>
  </si>
  <si>
    <t>ЧР-4м</t>
  </si>
  <si>
    <t>Плотникова Н.С.</t>
  </si>
  <si>
    <t>Муж          03.02.2011</t>
  </si>
  <si>
    <t>Мешков              Глеб                Антонович</t>
  </si>
  <si>
    <t>Пылаева       Надежда        Борисовна</t>
  </si>
  <si>
    <t xml:space="preserve">Московская область                 п. Юрлово  </t>
  </si>
  <si>
    <t>МБУ "СШ по ТВС"                              г. Химки</t>
  </si>
  <si>
    <t>Краснодарский край                          г. Краснодар</t>
  </si>
  <si>
    <t>Московская обл.                 г. Химки</t>
  </si>
  <si>
    <t>Краснодарский край                               г. Краснодар</t>
  </si>
  <si>
    <t>Краснодарский край                        г. Краснодар</t>
  </si>
  <si>
    <t>Красноярский край                         г. Красноярск</t>
  </si>
  <si>
    <t>Ярославская область                   г. Рыбинск</t>
  </si>
  <si>
    <t>Кемеровская обл.                    г. Белово</t>
  </si>
  <si>
    <t>Красноярский край                               г. Красноярск</t>
  </si>
  <si>
    <t>Ярославская область                      г. Углич</t>
  </si>
  <si>
    <t>Красноярский край                              г. Красноярск</t>
  </si>
  <si>
    <t>Краснодарский край                                  г. Краснодар</t>
  </si>
  <si>
    <t>Ростовская обл.                  г. Ростов-на-Дону</t>
  </si>
  <si>
    <t>19 лет</t>
  </si>
  <si>
    <t>12 лет</t>
  </si>
  <si>
    <t>Черенев               Антон                Витальевич</t>
  </si>
  <si>
    <t>Муж    08.10.1991</t>
  </si>
  <si>
    <t>ФВМС     Тверской обл.</t>
  </si>
  <si>
    <t>Тверская обл. г.Конаково</t>
  </si>
  <si>
    <t>ФВМС Кемеровской обл.</t>
  </si>
  <si>
    <t>Бычков           Алексей         Вадимович</t>
  </si>
  <si>
    <t>Муж     03.07.1990</t>
  </si>
  <si>
    <t>г.Санкт-Петербург</t>
  </si>
  <si>
    <t xml:space="preserve">Атаманов С.В.          Бычков В.В.       </t>
  </si>
  <si>
    <t>Горбенко                Артем          Александрович</t>
  </si>
  <si>
    <t>Муж   10.01.1997</t>
  </si>
  <si>
    <t>СК "МГ-Ямаран"</t>
  </si>
  <si>
    <t>Геращенко   Андрей    Викторович</t>
  </si>
  <si>
    <t xml:space="preserve">Муж      28.06.1963   </t>
  </si>
  <si>
    <t>Абросова         Нина        Алексеевна</t>
  </si>
  <si>
    <t>Жен                27.11.1983</t>
  </si>
  <si>
    <t>Красноярский край        г.Красноярск</t>
  </si>
  <si>
    <t>Украинец И.И.</t>
  </si>
  <si>
    <t>ПР-4м</t>
  </si>
  <si>
    <t xml:space="preserve">мотолодка FF - скоростное маневрирование,                   класс  "Д"  </t>
  </si>
  <si>
    <t>Совлук                 Иван                      Александрович</t>
  </si>
  <si>
    <t>Муж.               16.01.2012</t>
  </si>
  <si>
    <t>Кудряшов           Глеб                     Витальевич</t>
  </si>
  <si>
    <t>Муж.      12.06.2012</t>
  </si>
  <si>
    <t>РОО ФВМС                  Санкт-Петербурга</t>
  </si>
  <si>
    <t>Воробьева А.С.</t>
  </si>
  <si>
    <t xml:space="preserve">Почекутов                   Егор                                 Андреевич     </t>
  </si>
  <si>
    <t>Муж         30.07.2011</t>
  </si>
  <si>
    <t>Аличуев          Магомедрасул Магомедарипович</t>
  </si>
  <si>
    <t>Муж         11.04.2008</t>
  </si>
  <si>
    <t>3 р.</t>
  </si>
  <si>
    <t>мотолодка FF - слалом, класс-2</t>
  </si>
  <si>
    <t>Шварев                     Денис                   Алексеевич</t>
  </si>
  <si>
    <t>Давиденко      Денис            Андреевич</t>
  </si>
  <si>
    <t>Муж.               02.02.2004</t>
  </si>
  <si>
    <t>1 р.</t>
  </si>
  <si>
    <t>мотолодка FF - скоростное маневрирование, слалом класс-4</t>
  </si>
  <si>
    <t>Беляцкий                 Давид                  Витальевич</t>
  </si>
  <si>
    <t>Муж     24.06.2004</t>
  </si>
  <si>
    <t xml:space="preserve">мотолодка FF - параллельный слалом,                   класс  "Д"  </t>
  </si>
  <si>
    <t xml:space="preserve">мотолодка FF - слалом, класс-1  </t>
  </si>
  <si>
    <t xml:space="preserve">РО ФВМС                       Красноярска </t>
  </si>
  <si>
    <t xml:space="preserve">Костромин И.А.                 Пылаева Н.Б.                                                                                          </t>
  </si>
  <si>
    <t>мотолодка FF - слалом, класс-5</t>
  </si>
  <si>
    <t>Воробьева А.С.              Горячев В.А.</t>
  </si>
  <si>
    <t>Пылаева            Анна                               Петровна</t>
  </si>
  <si>
    <t>Жен.   23.03.2005</t>
  </si>
  <si>
    <t xml:space="preserve">Воробьева А.С.                Горячев В.А.  </t>
  </si>
  <si>
    <t>Курочкин Александр Вадимович</t>
  </si>
  <si>
    <t>Муж. 21.06.2005</t>
  </si>
  <si>
    <t>Горячев В.А.                                                        Пылаева Н.Б.</t>
  </si>
  <si>
    <t>Муж.         15.12.2009</t>
  </si>
  <si>
    <t>Карнаухова          Ксения                                     Егоровна</t>
  </si>
  <si>
    <t>Жен.                         04.02.2011</t>
  </si>
  <si>
    <t>Борисов             Павел                        Павлович</t>
  </si>
  <si>
    <t xml:space="preserve">Муж.                 16.12.2010   </t>
  </si>
  <si>
    <t xml:space="preserve">Павловский Д.П.                </t>
  </si>
  <si>
    <t>Поляков                    Николай                  Алексеевич</t>
  </si>
  <si>
    <t>Муж.    08.04.2005</t>
  </si>
  <si>
    <t>МАУ "ЦСК"</t>
  </si>
  <si>
    <t>Павловский Д.П.</t>
  </si>
  <si>
    <t>Краскович О.Б.</t>
  </si>
  <si>
    <t>Орлов С.А.</t>
  </si>
  <si>
    <t>мотолодка С-500  (4 гонки х 7,5 миль)</t>
  </si>
  <si>
    <t>Муж                18.08.1964</t>
  </si>
  <si>
    <t>ФВМС      Костромской обл.</t>
  </si>
  <si>
    <t>Хамитов             Александр                     Александрович</t>
  </si>
  <si>
    <t>Хамитов А.А.</t>
  </si>
  <si>
    <t>Петрухин          Анатолий Геннадьевич</t>
  </si>
  <si>
    <t>ФВМС      Ульяновской обл.</t>
  </si>
  <si>
    <t>Петрухин Г.П.</t>
  </si>
  <si>
    <t>ФВМС     Самарской обл.</t>
  </si>
  <si>
    <t>Муж                23.10.1989</t>
  </si>
  <si>
    <t>ФВМС Ставропольского края</t>
  </si>
  <si>
    <t>ФВМС                 г. Севастополя</t>
  </si>
  <si>
    <t>г.Севастополь</t>
  </si>
  <si>
    <t>ФВМС        Краснодарского края</t>
  </si>
  <si>
    <t>г.Краснодар</t>
  </si>
  <si>
    <t>Муж                20.01.1975</t>
  </si>
  <si>
    <t>Надеин           Евгений                     Александрович</t>
  </si>
  <si>
    <t>СКФО</t>
  </si>
  <si>
    <t>Муж                11.02.1964</t>
  </si>
  <si>
    <t>Демчук                 Игорь                       Романович</t>
  </si>
  <si>
    <t>Демчук И.Р.</t>
  </si>
  <si>
    <t>Муж            19.05.1976</t>
  </si>
  <si>
    <t>1р.</t>
  </si>
  <si>
    <t>Мовчан            Роман                    Владимирович</t>
  </si>
  <si>
    <t>мотолодка С-500   ( гонка 10 миль)</t>
  </si>
  <si>
    <t>Хрущев               Сергей                 Сергеевич</t>
  </si>
  <si>
    <t>ЧР-2м                   КР-1м</t>
  </si>
  <si>
    <t>Асеинов              Даниль                 Ильдарович</t>
  </si>
  <si>
    <t>Муж    05.09.1993</t>
  </si>
  <si>
    <t>Гусяцкий Г.Ф.</t>
  </si>
  <si>
    <t>ФВМС       Красноярского края</t>
  </si>
  <si>
    <t>Муж    25.08.1982</t>
  </si>
  <si>
    <t>ФВМС       Свердловской обл.</t>
  </si>
  <si>
    <t>Свердловская область               г. Заречный</t>
  </si>
  <si>
    <t>Хрущев С.В.</t>
  </si>
  <si>
    <t>Семененко            Андрей           Николаевич</t>
  </si>
  <si>
    <t>Муж    10.09.1984</t>
  </si>
  <si>
    <t>ФВМС        Ростовской области</t>
  </si>
  <si>
    <t>г.Ростов-на-Дону</t>
  </si>
  <si>
    <t>Кудрявцев          Вячеслав      Викторович</t>
  </si>
  <si>
    <t>Муж     13.09.1969</t>
  </si>
  <si>
    <t>ФВМС     Тверской области</t>
  </si>
  <si>
    <t>Муж    07.03.1995</t>
  </si>
  <si>
    <t>Бритенко           Александр            Алексеевич</t>
  </si>
  <si>
    <t>Муж     01.09.1955</t>
  </si>
  <si>
    <t>ФВМС Красноярского края</t>
  </si>
  <si>
    <t>г.Красноярск</t>
  </si>
  <si>
    <t>Глиссер Р-2000                ( гонка 10 миль)</t>
  </si>
  <si>
    <t>Глиссер Р-1500             ( гонка 10 миль)</t>
  </si>
  <si>
    <t>Муж    12.12.1998</t>
  </si>
  <si>
    <t>Муж     08.08.1982</t>
  </si>
  <si>
    <t>Тарабрин А.С.</t>
  </si>
  <si>
    <t>Глиссер Р-2000                (4 гонки х 7,5 миль)</t>
  </si>
  <si>
    <t>Голуб                Юрий                Николаевич</t>
  </si>
  <si>
    <t>Муж      20.10.1967</t>
  </si>
  <si>
    <t>Власов                  Александр           Аркадьевич</t>
  </si>
  <si>
    <t>Терегулов         Вилюр                 Вельмирович</t>
  </si>
  <si>
    <t>Муж     07.09.1963</t>
  </si>
  <si>
    <t>Глиссер Р-2500                (4 гонки х 7,5 миль)</t>
  </si>
  <si>
    <t xml:space="preserve">Луспикаян              Руслан        Сергеевич            </t>
  </si>
  <si>
    <t>Муж    10.08.1992</t>
  </si>
  <si>
    <t>Муж     12.08.1962</t>
  </si>
  <si>
    <t>Широбоков          Сергей                Юрьевич</t>
  </si>
  <si>
    <t>Московская обл.      г. Серпухов</t>
  </si>
  <si>
    <t>Муж    18.08.1965</t>
  </si>
  <si>
    <t>Коломин             Михаил              Вениаминович</t>
  </si>
  <si>
    <t>ФВМС       Саратовской обл.</t>
  </si>
  <si>
    <t>ФВМС       Республики Башкортостан</t>
  </si>
  <si>
    <t>Муж         11.09.1953</t>
  </si>
  <si>
    <t>Московская обл.        г.Мытищи</t>
  </si>
  <si>
    <t>Никитичев          Александр               Петрович</t>
  </si>
  <si>
    <t>Глиссер Р-2500                ( гонка 10 миль)</t>
  </si>
  <si>
    <t>Украинец               Игорь               Иванович</t>
  </si>
  <si>
    <t>Украинец             Иван                   Игоревич</t>
  </si>
  <si>
    <t>ФВМС        Омской обл.</t>
  </si>
  <si>
    <t>ФВМС Новосибирской обл.</t>
  </si>
  <si>
    <t>Муж    23.02.1956</t>
  </si>
  <si>
    <t>Федорцов           Михаил               Григорьевич</t>
  </si>
  <si>
    <t>Башкин                  Василий              Тимофеевич</t>
  </si>
  <si>
    <t>Муж   09.02.1959</t>
  </si>
  <si>
    <t>Муж      15.12.1973</t>
  </si>
  <si>
    <t>Муж    25.06.1967</t>
  </si>
  <si>
    <t>Муж     06.07.1989</t>
  </si>
  <si>
    <t>Шиндяпин А.Е.</t>
  </si>
  <si>
    <t>Башкин В.Т.</t>
  </si>
  <si>
    <t>ФВМС       Кемеровской обл.</t>
  </si>
  <si>
    <t>Моисеенко           Ксения                      Юрьевна</t>
  </si>
  <si>
    <t>Жен    18.06.1988</t>
  </si>
  <si>
    <t>Колчин               Кирилл                 Сергеевич</t>
  </si>
  <si>
    <t>Муж           05.08.1984</t>
  </si>
  <si>
    <t>Новиков              Андрей           Владимирович</t>
  </si>
  <si>
    <t>Муж    16.03.1968</t>
  </si>
  <si>
    <t>Тарабрин А.С. Украинец И.И.</t>
  </si>
  <si>
    <t>Кузнецов        Василий                    Сергеевич</t>
  </si>
  <si>
    <t>Муж    14.01.1988</t>
  </si>
  <si>
    <t xml:space="preserve">Петров          Владислав          Александрович   </t>
  </si>
  <si>
    <t>Свердловская обл.                      г.Нижний Тагил</t>
  </si>
  <si>
    <t>Вдовин А.Б.</t>
  </si>
  <si>
    <t>Навроцкий          Константин                     Григорьевич</t>
  </si>
  <si>
    <t>мотолодка Т-550     (4 гонки х 7,5 миль)</t>
  </si>
  <si>
    <t>Исаев                  Валерий          Алексеевич</t>
  </si>
  <si>
    <t>Московская обл.  г. Химки</t>
  </si>
  <si>
    <t>Щеглов               Владимир                  Александрович</t>
  </si>
  <si>
    <t>Муж    21.03.1958</t>
  </si>
  <si>
    <t>Ушаков             Вадим                    Алексеевич</t>
  </si>
  <si>
    <t>Муж      19.08.1969</t>
  </si>
  <si>
    <t>Евланов                 Владислав               Витальевич</t>
  </si>
  <si>
    <t>Холоденин            Дмитрий             Васильевич</t>
  </si>
  <si>
    <t>Луспикаян                  Арсен        Татосович</t>
  </si>
  <si>
    <t>Муж   19.03.1972</t>
  </si>
  <si>
    <t>Муж    31.08.1998</t>
  </si>
  <si>
    <t>Жуков                 Дмитрий                         Николаевич</t>
  </si>
  <si>
    <t xml:space="preserve"> Паламарчук         Ярослав         Сергеевич </t>
  </si>
  <si>
    <t xml:space="preserve"> МС </t>
  </si>
  <si>
    <t>Палитех</t>
  </si>
  <si>
    <t xml:space="preserve"> СЗФО </t>
  </si>
  <si>
    <t>Орлова                             Марина                       Владимировна</t>
  </si>
  <si>
    <t>Стрингер</t>
  </si>
  <si>
    <t>Кряжева              Анастасия            Сергеевна</t>
  </si>
  <si>
    <t>Жен    04.11.2000</t>
  </si>
  <si>
    <t>Паламарчук        Глеб                          Сергеевич</t>
  </si>
  <si>
    <t>Муж    03.03.2003</t>
  </si>
  <si>
    <t xml:space="preserve"> Паламарчук          Сергей                   Андреевич</t>
  </si>
  <si>
    <t>Муж    16.09.1975</t>
  </si>
  <si>
    <t>Асосков               Кирилл               Евгеньевич</t>
  </si>
  <si>
    <t>Муж   02.03.1995</t>
  </si>
  <si>
    <t>Жен    02.08.1998</t>
  </si>
  <si>
    <t>Президент Федерации водно-моторного спорта России____________________________М.Н. Ершов</t>
  </si>
  <si>
    <t xml:space="preserve">ВРИО Директора Федерального государственного </t>
  </si>
  <si>
    <t xml:space="preserve"> Директор Департамента государственного регулирования в сфере спорта Министерства спорта Российской Федерации</t>
  </si>
  <si>
    <t>Д.С. Столяров</t>
  </si>
  <si>
    <t>А.С. Марков</t>
  </si>
  <si>
    <t xml:space="preserve">                          Байсултанов О.Х.</t>
  </si>
  <si>
    <t>«____»  ____________2020 г.</t>
  </si>
  <si>
    <t>по водно-моторному спорту на 2021 год</t>
  </si>
  <si>
    <t>Муж                     25.04.2003</t>
  </si>
  <si>
    <t xml:space="preserve">мальчики и  девочки, юноши и девушки (до 21 года):                                                </t>
  </si>
  <si>
    <t>Степанов         Сергей                 Александрович</t>
  </si>
  <si>
    <t>Новов                  Матвей                Игоревич</t>
  </si>
  <si>
    <t>2ю</t>
  </si>
  <si>
    <t>Шилов                 Иван                  Андреевич</t>
  </si>
  <si>
    <t>Муж   02.07.2008</t>
  </si>
  <si>
    <t>Шилов А.Б.</t>
  </si>
  <si>
    <t>Черенкова          Варвара                 Артемовна</t>
  </si>
  <si>
    <t>Жен     12.06.2013</t>
  </si>
  <si>
    <t>Новиков              Данила             Вадимович</t>
  </si>
  <si>
    <t>Ульяновская обл. г. Ульяновск</t>
  </si>
  <si>
    <t>Добрынин           Виталий             Алексеевич</t>
  </si>
  <si>
    <t>Орлов                 Александр                   Михайлович</t>
  </si>
  <si>
    <t>Муж    24.02.1988</t>
  </si>
  <si>
    <t>Муж   04.04.1983</t>
  </si>
  <si>
    <t>Красноярский край           г.Красноярск</t>
  </si>
  <si>
    <t>Лефтеров         Ярослав                   Сергеевич</t>
  </si>
  <si>
    <t>Исаев А.А.</t>
  </si>
  <si>
    <t>Муж      29.07.1999</t>
  </si>
  <si>
    <t>Муж      18.04.2004</t>
  </si>
  <si>
    <t>Бычков А.В.             Евдокименков Н.А.</t>
  </si>
  <si>
    <t>Штукатуров       Максим            Алексеевич</t>
  </si>
  <si>
    <t>Муж    07.05.2000</t>
  </si>
  <si>
    <t>Штукатуров А.Е.</t>
  </si>
  <si>
    <t>Карпов               Евгений                      Леонидович</t>
  </si>
  <si>
    <t>Ставропольский край г. Буденновск</t>
  </si>
  <si>
    <t>Тверская обл.                   г. Тверь</t>
  </si>
  <si>
    <t>Савотин                  Константин                Валентинович</t>
  </si>
  <si>
    <t>Муж      24.03.1966</t>
  </si>
  <si>
    <t>Ярославская обл.                 г. Углич</t>
  </si>
  <si>
    <t>ФВМС      Ярославской обл.</t>
  </si>
  <si>
    <t xml:space="preserve">   </t>
  </si>
  <si>
    <t>Сизов С.Ю.</t>
  </si>
  <si>
    <t>Жиров С.В.</t>
  </si>
  <si>
    <t>Архипов Т.А.</t>
  </si>
  <si>
    <t>Муж        09.02.2005</t>
  </si>
  <si>
    <t>Пометелин        Тимофей              Юрьевич</t>
  </si>
  <si>
    <t>Муж 11.03.2005</t>
  </si>
  <si>
    <t>ФВМС               Тверской обл.</t>
  </si>
  <si>
    <t>Муж                     10.06.2002</t>
  </si>
  <si>
    <t>Готкевич             Сергей                    Геннадьевич</t>
  </si>
  <si>
    <t>Муж            07.03.1969</t>
  </si>
  <si>
    <t>Черенев П.А.</t>
  </si>
  <si>
    <t>Филимонцев        Максим                   Павлович</t>
  </si>
  <si>
    <t>Муж   18.10.1983</t>
  </si>
  <si>
    <t>Москва</t>
  </si>
  <si>
    <t>ФВМСР</t>
  </si>
  <si>
    <t>Московская обл.   г.Химки</t>
  </si>
  <si>
    <t>РОО МОФВМС</t>
  </si>
  <si>
    <t>Мотолодки FF скоростное маневрирование, слалом</t>
  </si>
  <si>
    <t>Ушаков              Вадим                     Алексеевич</t>
  </si>
  <si>
    <t>Классы скутеров</t>
  </si>
  <si>
    <t>10 лет</t>
  </si>
  <si>
    <t>Луспикаян            Сергей                 Крикорович</t>
  </si>
  <si>
    <t>Классы глиссеров</t>
  </si>
  <si>
    <t>15 лет</t>
  </si>
  <si>
    <t>Украинец           Игорь                Иванович</t>
  </si>
  <si>
    <t>Классы мотолодок PR</t>
  </si>
  <si>
    <t>ФВМС    г.Красноярска</t>
  </si>
  <si>
    <t>8 лет</t>
  </si>
  <si>
    <t>Механик   спортивной   сборной    команды РФ</t>
  </si>
  <si>
    <t>20 лет</t>
  </si>
  <si>
    <t>Павловский                     Дмитрий                Павлович</t>
  </si>
  <si>
    <t>Ушаков В.А.</t>
  </si>
  <si>
    <t>Муж    28.05.1992</t>
  </si>
  <si>
    <t>Штукатуров Е.И.</t>
  </si>
  <si>
    <t>Орлов В.И.</t>
  </si>
  <si>
    <t>Яковлев А.В.</t>
  </si>
  <si>
    <t>Лефтеров Я.С.</t>
  </si>
  <si>
    <t>Республика             Башкортостан    г.Уфа</t>
  </si>
  <si>
    <t>Терегулов В.В.</t>
  </si>
  <si>
    <t>Муж   30.11.2010</t>
  </si>
  <si>
    <t>Московская обл.      г.Химки</t>
  </si>
  <si>
    <t>Щеглов В.А.</t>
  </si>
  <si>
    <t>Татур                   Павел                    Сергеевич</t>
  </si>
  <si>
    <t>Муж   24.06.1984</t>
  </si>
  <si>
    <t>ФВМС             Самарской обл.</t>
  </si>
  <si>
    <t>Смирнов                       Андрей                   Андреевич</t>
  </si>
  <si>
    <t>Муж           29.04.2003</t>
  </si>
  <si>
    <t>Смирнов А.А.</t>
  </si>
  <si>
    <t>Попов            Антон            Сергеевич</t>
  </si>
  <si>
    <t>Муж    16.01.1988</t>
  </si>
  <si>
    <t>Попов А.С.</t>
  </si>
  <si>
    <t>Малых            Александр                    Денисович</t>
  </si>
  <si>
    <t>Муж    26.04.1994</t>
  </si>
  <si>
    <t>ФВМС        Свердловской обл.</t>
  </si>
  <si>
    <t>Малых А.С.</t>
  </si>
  <si>
    <t>Владыкин              Владислав              Александрович</t>
  </si>
  <si>
    <t>Муж    29.10.1998</t>
  </si>
  <si>
    <t>Уральская гидрофлай    академия</t>
  </si>
  <si>
    <t>Гладких П.Л.</t>
  </si>
  <si>
    <t>Федоров              Сергей                      Юрьевич</t>
  </si>
  <si>
    <t>Муж   24.01.1989</t>
  </si>
  <si>
    <t>Федоров С.Ю.</t>
  </si>
  <si>
    <t>Лисица                   Константин              Валентинович</t>
  </si>
  <si>
    <t>Лисица К.Ю.</t>
  </si>
  <si>
    <t>Муж   11.09.1989</t>
  </si>
  <si>
    <t>Толмачев                  Иван                Павлович</t>
  </si>
  <si>
    <t>Толмачев И.П.</t>
  </si>
  <si>
    <t>Аляутдинов Ф.Ф.</t>
  </si>
  <si>
    <t>СК "АССА"</t>
  </si>
  <si>
    <t>Свердловская обл.                            г. Свердловск</t>
  </si>
  <si>
    <t>Самарская обл.               г. Самара</t>
  </si>
  <si>
    <t>Костромская обл.    г. Кострома</t>
  </si>
  <si>
    <t>Ульяновская обл.           г. Ульяновск</t>
  </si>
  <si>
    <t>Новосибирская обл.               г.Новосибирск</t>
  </si>
  <si>
    <t>Омская обл.               г.Омск</t>
  </si>
  <si>
    <t>Тверская обл.           г.Конаково</t>
  </si>
  <si>
    <t>Васнев                 Глеб                Аркадьевич</t>
  </si>
  <si>
    <t>Паньковский                  Павел                  Андреевич</t>
  </si>
  <si>
    <t>мотолодка               GT-30                       (4 гонки х 7,5 миль)</t>
  </si>
  <si>
    <t>мотолодка               GT-30                          (4 гонки х 7,5 миль)</t>
  </si>
  <si>
    <t>мотолодка               GT-30                         (4 гонки х 7,5 миль)</t>
  </si>
  <si>
    <t>мотолодка               GT-30                                      (4 гонки х 7,5 миль)</t>
  </si>
  <si>
    <t>мотолодка  F4S                     (4 гонки х 7,5 миль)</t>
  </si>
  <si>
    <t>мотолодка  F4S                    (4 гонки х 7,5 миль)</t>
  </si>
  <si>
    <t>мотолодка  F4S                      (4 гонки х 7,5 миль)</t>
  </si>
  <si>
    <t>скутер О-250                    (4 гонки х 7,5 миль)</t>
  </si>
  <si>
    <t>скутер О-250                     (4 гонки х 7,5 миль)</t>
  </si>
  <si>
    <t>скутер О-250                       (4 гонки х 7,5 миль)</t>
  </si>
  <si>
    <t>скутер ОSY-400                        (4 гонки х 7,5 миль)</t>
  </si>
  <si>
    <t>скутер ОSY-400                          (4 гонки х 7,5 миль)</t>
  </si>
  <si>
    <t>скутер ОSY-400                   (4 гонки х 7,5 миль)</t>
  </si>
  <si>
    <t>скутер ОН-500                         (4 гонки х 7,5 миль)</t>
  </si>
  <si>
    <t>Муж              27.08.2008</t>
  </si>
  <si>
    <t>Муж    17.07.2002</t>
  </si>
  <si>
    <t>Муж   23.03.2009</t>
  </si>
  <si>
    <t>Муж   02.01.2007</t>
  </si>
  <si>
    <t>Андреев Б.С.                     Беляевская В.Л.</t>
  </si>
  <si>
    <t>Сердериди          Владислав                  Павлович</t>
  </si>
  <si>
    <t>Муж           07.01.1980</t>
  </si>
  <si>
    <t>Муж      10.02.1985</t>
  </si>
  <si>
    <t>МБУ "СШ по ТВС"                      г. Химки</t>
  </si>
  <si>
    <t>Мотолодка F4S</t>
  </si>
  <si>
    <t>Классы мотолодок</t>
  </si>
  <si>
    <t>Цукова Е.П.</t>
  </si>
  <si>
    <t>Муж    25.06.2006</t>
  </si>
  <si>
    <t>Старший        тренер                   спортивной    сборной           команды РФ</t>
  </si>
  <si>
    <t>Есаян                  Амаяк                 Араратович</t>
  </si>
  <si>
    <t>г. Краснодар</t>
  </si>
  <si>
    <t>25 лет</t>
  </si>
  <si>
    <t>Тренер спортивной   сборной команды РФ</t>
  </si>
  <si>
    <t>Луспикаян            Татос                 Крикорович</t>
  </si>
  <si>
    <t>Классы    скутеров</t>
  </si>
  <si>
    <t>Специалист    спортивной  сборной   команды РФ</t>
  </si>
  <si>
    <t>Кряжев               Сергей                    Борисович</t>
  </si>
  <si>
    <t>5 лет</t>
  </si>
  <si>
    <t>Курдюков А.С.</t>
  </si>
  <si>
    <t>Ижиков А.С.</t>
  </si>
  <si>
    <t>ФВМС    Пермского края</t>
  </si>
  <si>
    <t>Полякин К.Г.</t>
  </si>
  <si>
    <t>ФВМС          Пензенской обл.</t>
  </si>
  <si>
    <t>Калашников Д.А.</t>
  </si>
  <si>
    <t>Анисимов             Егор                Владиславович</t>
  </si>
  <si>
    <t>Муж   29.04.2008</t>
  </si>
  <si>
    <t>Муж    29.05.2003</t>
  </si>
  <si>
    <t>ФВМС          Ульяновской обл.</t>
  </si>
  <si>
    <t>Никоненко М.А.</t>
  </si>
  <si>
    <t>Смирнов Ю.А.        Беляевская В.Л.</t>
  </si>
  <si>
    <t>Решетников          Олег               Витальевич</t>
  </si>
  <si>
    <t>Саратовская обл. г.Саратов</t>
  </si>
  <si>
    <t>Коломин М.В.</t>
  </si>
  <si>
    <t>Муж    13.06.2003</t>
  </si>
  <si>
    <t>Белугин              Сергей                   Александрович</t>
  </si>
  <si>
    <t>ПССР</t>
  </si>
  <si>
    <t>Начальник  спортивной сборной команды РФ</t>
  </si>
  <si>
    <t>Шилов               Андрей                 Борисович</t>
  </si>
  <si>
    <t>Тверская обл.          г.Конаково</t>
  </si>
  <si>
    <t>Аквабайк             фристайл-фри</t>
  </si>
  <si>
    <t>2 года</t>
  </si>
  <si>
    <t>3р</t>
  </si>
  <si>
    <t>Доска с водометом GP1</t>
  </si>
  <si>
    <t xml:space="preserve">Аквабайк HF - полет над водой                  </t>
  </si>
  <si>
    <t>Атаманов                Сергей                     Валерьевич</t>
  </si>
  <si>
    <t>Никитин              Сергей                   Викторович</t>
  </si>
  <si>
    <t>27 лет</t>
  </si>
  <si>
    <t>13 лет</t>
  </si>
  <si>
    <t>Выгузов В.В.</t>
  </si>
  <si>
    <t>Муж. 22.08.1963</t>
  </si>
  <si>
    <t>Московская обл., г. Реутов</t>
  </si>
  <si>
    <t>РОО ФВМСМ</t>
  </si>
  <si>
    <t>аквабайк - ранэбаут GP1 ралли рейд</t>
  </si>
  <si>
    <t>аквабайк - ранэбаут GP2 ралли рейд</t>
  </si>
  <si>
    <t>аквабайк - ранэбаут GP1 кольцевые гонки</t>
  </si>
  <si>
    <t>аквабайк - ранэбаут GP1 слалом</t>
  </si>
  <si>
    <t>аквабайк - ски дивижин GP1 кольцевые гонки</t>
  </si>
  <si>
    <t>Муж. 05.05.2003</t>
  </si>
  <si>
    <t>г Москва</t>
  </si>
  <si>
    <t xml:space="preserve"> 11.09.1989</t>
  </si>
  <si>
    <t>Гапоненко            Игорь              Юрьевич</t>
  </si>
  <si>
    <t>Тренер   спортивной   сборной команды РФ</t>
  </si>
  <si>
    <t>Воробьева                                                Анна                                                        Сергеевна</t>
  </si>
  <si>
    <t>Мотолодка FF скоростное маневрирование, слалом</t>
  </si>
  <si>
    <t>ГУ ШВСМ по водным видам спорта Спб</t>
  </si>
  <si>
    <t xml:space="preserve">Администратор тренировочного процесса </t>
  </si>
  <si>
    <t>6 лет</t>
  </si>
  <si>
    <t>Ефимов             Евгений Константинович</t>
  </si>
  <si>
    <t>Краскович             Илья                       Олегович</t>
  </si>
  <si>
    <t>Краскович                          Олег                             Борисович</t>
  </si>
  <si>
    <t>ФВМС   Красноярского края</t>
  </si>
  <si>
    <t>4 года</t>
  </si>
  <si>
    <t>Черенков                      Артем                         Амаякович</t>
  </si>
  <si>
    <t xml:space="preserve">Плотникова                 Наталья                      Сергеевна </t>
  </si>
  <si>
    <t>Иванов                     Николай                            Валентинович</t>
  </si>
  <si>
    <t>Саркисян                 Эдуард                    Каренович</t>
  </si>
  <si>
    <t>Муж 21.09.1990</t>
  </si>
  <si>
    <t>СФВМС Санкт-Петербурга</t>
  </si>
  <si>
    <t>Григорьев Р.В.</t>
  </si>
  <si>
    <t>Муж 18.05.1984</t>
  </si>
  <si>
    <t>Чернов В.М.</t>
  </si>
  <si>
    <t>Муж 07.09.1985</t>
  </si>
  <si>
    <t>Маликов М.С.</t>
  </si>
  <si>
    <t>Муж 22.02.1987</t>
  </si>
  <si>
    <t>Логинов А.А.</t>
  </si>
  <si>
    <t>Муж 11.03.1988</t>
  </si>
  <si>
    <t>Кабатов А.П. Плотникова Н.С.</t>
  </si>
  <si>
    <t>Муж 03.09.1982</t>
  </si>
  <si>
    <t>Семенов О.О.</t>
  </si>
  <si>
    <t>Муж 15.02.1984</t>
  </si>
  <si>
    <t>Алексеев А.В.</t>
  </si>
  <si>
    <t>3в.</t>
  </si>
  <si>
    <t>Григорьев       Роман        Владимирович</t>
  </si>
  <si>
    <t>Чернов          Валентин        Михайлович</t>
  </si>
  <si>
    <t>Маликов         Максим        Сергеевич</t>
  </si>
  <si>
    <t>Логинов               Артем                 Алексеевич</t>
  </si>
  <si>
    <t>Еремин             Андрей              Олегович</t>
  </si>
  <si>
    <t>Семенов                Олег                Олегович</t>
  </si>
  <si>
    <t>Алексеев               Антон                 Вадимович</t>
  </si>
  <si>
    <t>Рыжова Е.В.</t>
  </si>
  <si>
    <t>Дудов А.Н.</t>
  </si>
  <si>
    <t xml:space="preserve">мотолодка FF - скоростное маневрирование, слалом,  класс-2  </t>
  </si>
  <si>
    <t xml:space="preserve">Ершов Михаил Николаевич </t>
  </si>
  <si>
    <t>Краснов                    Андрей Валентинович</t>
  </si>
  <si>
    <t xml:space="preserve">Снеткова Екатерина </t>
  </si>
  <si>
    <t>РОО ФВМСРО</t>
  </si>
  <si>
    <t>СФВМС          Санкт-Петербурга</t>
  </si>
  <si>
    <t>ККОО ФВМС</t>
  </si>
  <si>
    <t>Пылаев             Петр                Александрович</t>
  </si>
  <si>
    <t>Яковлев               Андрей                    Вадимович</t>
  </si>
  <si>
    <t>Муж    23.11.1964</t>
  </si>
  <si>
    <t>Клименко             Дмитрий             Николаевич</t>
  </si>
  <si>
    <t>Муж 17.07.1980</t>
  </si>
  <si>
    <t>Московская обл. г. Реутов</t>
  </si>
  <si>
    <t>Цуков                        Дмитрий                              Владимирович</t>
  </si>
  <si>
    <t>Муж       15.04.1986</t>
  </si>
  <si>
    <t>СФВМС СПб</t>
  </si>
  <si>
    <t>аквабайк - ранэбаут GP2 кольцевые гонки</t>
  </si>
  <si>
    <t>Панченко          Анастас               Юрьевич</t>
  </si>
  <si>
    <t>Муж                  25.03.1988</t>
  </si>
  <si>
    <t>Ижиков              Сергей                 Анатольевич</t>
  </si>
  <si>
    <t>Муж      23.04.1971</t>
  </si>
  <si>
    <t>Пермский край    г. Пермь</t>
  </si>
  <si>
    <t>Клименко           Роман           Николаевич</t>
  </si>
  <si>
    <t>Муж 05.01.1976</t>
  </si>
  <si>
    <t>Московская обл.       г. Реутов</t>
  </si>
  <si>
    <t>Бакман                Максим                 Игоревич</t>
  </si>
  <si>
    <t>Муж           06.03.1984</t>
  </si>
  <si>
    <t xml:space="preserve">Архипов            Тимур       Александрович  </t>
  </si>
  <si>
    <t>Муж 13.11.1974</t>
  </si>
  <si>
    <t>ФВМС             Тверской обл.</t>
  </si>
  <si>
    <t>Алексеенко            Сергей              Валерьевич</t>
  </si>
  <si>
    <t>Калашников         Денис                    Анатольевич</t>
  </si>
  <si>
    <t>Муж    22.04.1981</t>
  </si>
  <si>
    <t>Пензенская обл.  г. Пенза</t>
  </si>
  <si>
    <t>аквабайк - ски дивижин GP1 слалом</t>
  </si>
  <si>
    <t>Яшков                  Родион           Аркадьевич</t>
  </si>
  <si>
    <t>Муж      29.01.1989</t>
  </si>
  <si>
    <t>Яшков Р.А.</t>
  </si>
  <si>
    <t>Аглямов                Руслан            Радикович</t>
  </si>
  <si>
    <t>Муж     29.01.2002</t>
  </si>
  <si>
    <t>ЧР-4м     КР-3м</t>
  </si>
  <si>
    <t>аквабайк - ски дивижин GP2 кольцевые гонки</t>
  </si>
  <si>
    <t>Колотовкин               Павел                 Вячеславович</t>
  </si>
  <si>
    <t>Муж        12.12.1993</t>
  </si>
  <si>
    <t>СТК "Ультиматум"</t>
  </si>
  <si>
    <t>Республика Татарстан                 г. Альметьевск</t>
  </si>
  <si>
    <t>Колотовкин В.Г.</t>
  </si>
  <si>
    <t>Жиров                Сергей                Сергеевич</t>
  </si>
  <si>
    <t>Муж    08.05.1976</t>
  </si>
  <si>
    <t>Буторин               Максим            Евгеньевич</t>
  </si>
  <si>
    <t>Муж   09.08.1987</t>
  </si>
  <si>
    <t>Полякина             Екатерина                 Константиновна</t>
  </si>
  <si>
    <t>Жен               09.05.2003</t>
  </si>
  <si>
    <t>Курдюков            Александр                 Сергеевич</t>
  </si>
  <si>
    <t>Муж     02.03.1985</t>
  </si>
  <si>
    <t>Муж   21.05.1999</t>
  </si>
  <si>
    <t>аквабайк - фристайл фри</t>
  </si>
  <si>
    <t>Чемезов               Сергей             Сергеевич</t>
  </si>
  <si>
    <t>Муж   07.05.2002</t>
  </si>
  <si>
    <t>Ершов М.Н.</t>
  </si>
  <si>
    <t xml:space="preserve">Ершов           Михаил            Николаевич   </t>
  </si>
  <si>
    <t>Муж    25.03.1968</t>
  </si>
  <si>
    <t>Матанцев        Арсений        Владимирович</t>
  </si>
  <si>
    <t>Муж   27.11.1993</t>
  </si>
  <si>
    <t>Курамшин            Александр                 Равилевич</t>
  </si>
  <si>
    <t>Муж    20.01.1984</t>
  </si>
  <si>
    <t>Аквабайк HF-полет над водой</t>
  </si>
  <si>
    <t>г.Москва</t>
  </si>
  <si>
    <t>Черенков               Георгий             Даниэльевич</t>
  </si>
  <si>
    <t>1ю</t>
  </si>
  <si>
    <t>Базик                   Никита                  Валерьевич</t>
  </si>
  <si>
    <t xml:space="preserve">ФВМС     Ростовской обл. </t>
  </si>
  <si>
    <t>Макеев                 Роман                  Павлович</t>
  </si>
  <si>
    <t>ФВМС      Тверской обл.</t>
  </si>
  <si>
    <t>Павловский Д.П.   Шеходанов А.В.</t>
  </si>
  <si>
    <t>16 лет</t>
  </si>
  <si>
    <t>ПР-4 м</t>
  </si>
  <si>
    <t>Ставропольский край                            г. Буденновск</t>
  </si>
  <si>
    <t>мотолодка GT-15                      (4 гонки х 7,5 миль)</t>
  </si>
  <si>
    <t>мотолодка GT-15               (4 гонки х 7,5 миль)</t>
  </si>
  <si>
    <t>мотолодка GT-15                         (4 гонки х 7,5 миль)</t>
  </si>
  <si>
    <t>мотолодка СН-175               (4 гонки х 7,5 миль)</t>
  </si>
  <si>
    <t>мотолодка JT-250                  (4 гонки х 7,5 миль)</t>
  </si>
  <si>
    <t>мотолодка               GT-30                              (4 гонки х 7,5 миль)</t>
  </si>
  <si>
    <t>мотолодка               GT-30                                (4 гонки х 7,5 миль)</t>
  </si>
  <si>
    <t>Аквабайк   кольцевые гонки, слалом</t>
  </si>
  <si>
    <t>Главный тренер спортивной сборной команды Российской Федерации________________В.Г. Колотовкин</t>
  </si>
  <si>
    <t>Кряжева Е.В.</t>
  </si>
  <si>
    <t>МБУ СШ № 4,                    ГБУ КК "РЦСП № 1"</t>
  </si>
  <si>
    <t>Архипов          Николай     Тимурович</t>
  </si>
  <si>
    <t>ПРОЕКТ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</si>
</sst>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[Red]#,##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400]h:mm:ss\ AM/PM"/>
  </numFmts>
  <fonts count="59">
    <font>
      <sz val="10"/>
      <name val="Arial"/>
      <family val="0"/>
    </font>
    <font>
      <b/>
      <i/>
      <sz val="10"/>
      <name val="Arial"/>
      <family val="1"/>
    </font>
    <font>
      <b/>
      <sz val="10"/>
      <name val="Arial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000000"/>
      <name val="Times New Roman"/>
      <family val="1"/>
    </font>
    <font>
      <sz val="12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7" fillId="33" borderId="10" xfId="58" applyNumberFormat="1" applyFont="1" applyFill="1" applyBorder="1" applyAlignment="1">
      <alignment horizontal="center" vertical="center" wrapText="1"/>
      <protection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54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4" fillId="33" borderId="10" xfId="59" applyFont="1" applyFill="1" applyBorder="1" applyAlignment="1">
      <alignment horizontal="center" vertical="center" wrapText="1"/>
      <protection/>
    </xf>
    <xf numFmtId="0" fontId="54" fillId="33" borderId="10" xfId="54" applyFont="1" applyFill="1" applyBorder="1" applyAlignment="1">
      <alignment horizontal="center" vertical="center" wrapText="1"/>
    </xf>
    <xf numFmtId="0" fontId="55" fillId="33" borderId="10" xfId="59" applyFont="1" applyFill="1" applyBorder="1" applyAlignment="1">
      <alignment vertical="center"/>
      <protection/>
    </xf>
    <xf numFmtId="0" fontId="54" fillId="33" borderId="10" xfId="55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center" vertical="center" wrapText="1"/>
    </xf>
    <xf numFmtId="0" fontId="6" fillId="33" borderId="10" xfId="55" applyFont="1" applyFill="1" applyBorder="1" applyAlignment="1">
      <alignment horizontal="center" vertical="center" wrapText="1"/>
    </xf>
    <xf numFmtId="0" fontId="10" fillId="33" borderId="10" xfId="59" applyFont="1" applyFill="1" applyBorder="1" applyAlignment="1">
      <alignment horizontal="center" vertical="center" wrapText="1"/>
      <protection/>
    </xf>
    <xf numFmtId="0" fontId="6" fillId="33" borderId="10" xfId="62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</xf>
    <xf numFmtId="0" fontId="6" fillId="33" borderId="10" xfId="62" applyFont="1" applyFill="1" applyBorder="1" applyAlignment="1">
      <alignment horizontal="left" vertical="center" wrapText="1"/>
      <protection/>
    </xf>
    <xf numFmtId="0" fontId="6" fillId="33" borderId="10" xfId="57" applyFont="1" applyFill="1" applyBorder="1" applyAlignment="1">
      <alignment horizontal="center" vertical="center" wrapText="1"/>
    </xf>
    <xf numFmtId="0" fontId="7" fillId="33" borderId="10" xfId="59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60" applyFont="1" applyFill="1" applyBorder="1" applyAlignment="1">
      <alignment horizontal="left" vertical="center" wrapText="1"/>
      <protection/>
    </xf>
    <xf numFmtId="167" fontId="6" fillId="33" borderId="10" xfId="0" applyNumberFormat="1" applyFont="1" applyFill="1" applyBorder="1" applyAlignment="1">
      <alignment horizontal="center" vertical="center" wrapText="1"/>
    </xf>
    <xf numFmtId="0" fontId="6" fillId="33" borderId="10" xfId="58" applyFont="1" applyFill="1" applyBorder="1" applyAlignment="1">
      <alignment horizontal="left" vertical="center" wrapText="1"/>
      <protection/>
    </xf>
    <xf numFmtId="14" fontId="7" fillId="33" borderId="10" xfId="58" applyNumberFormat="1" applyFont="1" applyFill="1" applyBorder="1" applyAlignment="1">
      <alignment horizontal="center" vertical="center" wrapText="1"/>
      <protection/>
    </xf>
    <xf numFmtId="167" fontId="6" fillId="33" borderId="10" xfId="58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0" xfId="59" applyFont="1" applyFill="1" applyBorder="1" applyAlignment="1">
      <alignment horizontal="center" vertical="center" wrapText="1"/>
      <protection/>
    </xf>
    <xf numFmtId="0" fontId="6" fillId="33" borderId="10" xfId="59" applyFont="1" applyFill="1" applyBorder="1" applyAlignment="1">
      <alignment horizontal="left" vertical="center" wrapText="1"/>
      <protection/>
    </xf>
    <xf numFmtId="14" fontId="7" fillId="33" borderId="10" xfId="59" applyNumberFormat="1" applyFont="1" applyFill="1" applyBorder="1" applyAlignment="1">
      <alignment horizontal="center" vertical="center" wrapText="1"/>
      <protection/>
    </xf>
    <xf numFmtId="167" fontId="6" fillId="33" borderId="10" xfId="59" applyNumberFormat="1" applyFont="1" applyFill="1" applyBorder="1" applyAlignment="1">
      <alignment horizontal="center" vertical="center" wrapText="1"/>
      <protection/>
    </xf>
    <xf numFmtId="0" fontId="6" fillId="33" borderId="10" xfId="59" applyFont="1" applyFill="1" applyBorder="1" applyAlignment="1">
      <alignment horizontal="center" vertical="center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14" fontId="6" fillId="33" borderId="10" xfId="0" applyNumberFormat="1" applyFont="1" applyFill="1" applyBorder="1" applyAlignment="1">
      <alignment horizontal="center" vertical="center" wrapText="1"/>
    </xf>
    <xf numFmtId="14" fontId="6" fillId="33" borderId="10" xfId="58" applyNumberFormat="1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/>
    </xf>
    <xf numFmtId="0" fontId="6" fillId="33" borderId="10" xfId="58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0" fontId="11" fillId="33" borderId="10" xfId="0" applyNumberFormat="1" applyFont="1" applyFill="1" applyBorder="1" applyAlignment="1">
      <alignment horizontal="center" vertical="center" wrapText="1"/>
    </xf>
    <xf numFmtId="14" fontId="5" fillId="33" borderId="10" xfId="59" applyNumberFormat="1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59" applyNumberFormat="1" applyFont="1" applyFill="1" applyBorder="1" applyAlignment="1">
      <alignment horizontal="center" vertical="center" wrapText="1"/>
      <protection/>
    </xf>
    <xf numFmtId="0" fontId="56" fillId="33" borderId="0" xfId="0" applyFont="1" applyFill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14" fontId="6" fillId="33" borderId="10" xfId="59" applyNumberFormat="1" applyFont="1" applyFill="1" applyBorder="1" applyAlignment="1">
      <alignment horizontal="center" vertical="center" wrapText="1"/>
      <protection/>
    </xf>
    <xf numFmtId="0" fontId="6" fillId="33" borderId="10" xfId="0" applyNumberFormat="1" applyFont="1" applyFill="1" applyBorder="1" applyAlignment="1">
      <alignment vertical="center" wrapText="1"/>
    </xf>
    <xf numFmtId="186" fontId="6" fillId="33" borderId="10" xfId="43" applyFont="1" applyFill="1" applyBorder="1" applyAlignment="1">
      <alignment horizontal="left" vertical="center" wrapText="1"/>
    </xf>
    <xf numFmtId="186" fontId="6" fillId="33" borderId="10" xfId="43" applyFont="1" applyFill="1" applyBorder="1" applyAlignment="1">
      <alignment horizontal="center" vertical="center" wrapText="1"/>
    </xf>
    <xf numFmtId="186" fontId="6" fillId="33" borderId="10" xfId="43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vertical="center" wrapText="1"/>
    </xf>
    <xf numFmtId="1" fontId="6" fillId="33" borderId="10" xfId="59" applyNumberFormat="1" applyFont="1" applyFill="1" applyBorder="1" applyAlignment="1">
      <alignment horizontal="center" vertical="center" wrapText="1"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7" fontId="6" fillId="33" borderId="10" xfId="54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4" fontId="6" fillId="33" borderId="10" xfId="54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67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167" fontId="6" fillId="33" borderId="10" xfId="61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5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4" fillId="33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wrapText="1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5" xfId="56"/>
    <cellStyle name="Обычный 2 6" xfId="57"/>
    <cellStyle name="Обычный 3" xfId="58"/>
    <cellStyle name="Обычный 3 2" xfId="59"/>
    <cellStyle name="Обычный 5" xfId="60"/>
    <cellStyle name="Обычный 7" xfId="61"/>
    <cellStyle name="Обычный 7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lyab\Downloads\&#1057;&#1041;&#1054;&#1056;&#1053;&#1040;&#1071;%20&#1052;&#1054;&#1049;%20&#1055;&#1056;&#1054;&#1045;&#1050;&#1058;%2026%20&#1085;&#1086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lyab\Downloads\&#1057;&#1041;%20&#1050;&#1054;&#1051;&#1054;&#1058;%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57;&#1041;-2018%20-%20&#1055;&#1056;&#1054;&#1045;&#1050;&#1058;%20&#1087;&#1086;&#1089;&#1083;&#1077;%20&#1044;&#1091;&#1085;&#1072;&#1077;&#1074;&#1072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9\&#1057;&#1073;%20&#1056;&#1086;&#1089;&#1089;&#1080;&#1080;%202018%20&#1074;&#1072;&#1088;.30%20&#1085;&#1086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b\Downloads\&#1089;&#1073;&#1086;&#1088;.&#1056;&#106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b\Downloads\&#1057;&#1041;&#1054;&#1056;&#1053;&#1040;&#1071;%20&#1055;&#1056;&#1054;&#1045;&#1050;&#1058;%20&#1055;&#1083;&#1086;&#1090;&#1085;&#1080;&#1082;&#1086;&#1074;&#1072;%201%20&#1076;&#1077;&#1082;%2020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b\Downloads\&#1057;&#1041;&#1054;&#1056;&#1053;&#1040;&#1071;%20&#1055;&#1056;&#1054;&#1045;&#1050;&#1058;%20&#1055;&#1083;&#1086;&#1090;&#1085;&#1080;&#1082;&#1086;&#1074;&#1072;%201%20&#1076;&#1077;&#1082;%202020%20(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b\Downloads\&#1057;&#1041;&#1054;&#1056;&#1053;&#1040;&#1071;%20&#1052;&#1054;&#1049;%20&#1055;&#1056;&#1054;&#1045;&#1050;&#1058;%2026%20&#1085;&#1086;&#1103;%20(7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9\&#1057;&#1073;%20&#1056;&#1086;&#1089;&#1089;&#1080;&#1080;%202019%20&#1055;&#1056;&#1054;&#1045;&#1050;&#105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56;&#1040;&#1053;&#1057;&#1062;&#1045;&#1053;&#1044;\2015\&#1051;&#1070;&#1044;&#1052;&#1048;&#1051;&#1040;%20&#1040;&#1053;&#1040;&#1058;&#1054;&#1051;&#1068;&#1045;&#1042;&#1053;&#1040;\&#1044;&#1054;&#1050;&#1080;%202014\&#1057;&#1073;&#1086;&#1088;&#1085;&#1072;&#1103;%202012%20&#1074;&#1086;&#1076;&#1085;&#1086;-&#1084;&#1086;&#1090;&#1086;&#1088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3">
          <cell r="B63" t="str">
            <v>Мотолодка PR4</v>
          </cell>
          <cell r="K63" t="str">
            <v>ЧР-4м</v>
          </cell>
        </row>
        <row r="66">
          <cell r="B66" t="str">
            <v>аквабайк - ранэбаут GP1 кольцевые гонки</v>
          </cell>
          <cell r="C66" t="str">
            <v>Андреев              Дмитрий               Юрьевич</v>
          </cell>
          <cell r="D66" t="str">
            <v>Муж    28.05.1972</v>
          </cell>
          <cell r="F66" t="str">
            <v>РОО МОФВМС </v>
          </cell>
          <cell r="H66" t="str">
            <v>ЦФО</v>
          </cell>
          <cell r="K66" t="str">
            <v>ЧР-1м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">
          <cell r="B11" t="str">
            <v>Колотовкин Вячеслав Геннадьевич</v>
          </cell>
          <cell r="C11">
            <v>25588</v>
          </cell>
          <cell r="D11" t="str">
            <v>МС</v>
          </cell>
          <cell r="E11" t="str">
            <v>Главный тренер спортивной сборной команды РФ</v>
          </cell>
          <cell r="F11" t="str">
            <v>Все классы</v>
          </cell>
          <cell r="G11" t="str">
            <v>Республика Татарстан </v>
          </cell>
          <cell r="H11" t="str">
            <v>ФВМСР</v>
          </cell>
          <cell r="I11" t="str">
            <v>15 лет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</sheetNames>
    <sheetDataSet>
      <sheetData sheetId="0">
        <row r="131">
          <cell r="F131" t="str">
            <v>ФСО "Динамо"</v>
          </cell>
          <cell r="G131" t="str">
            <v>Республика Татарстан                 г. Казань</v>
          </cell>
          <cell r="H131" t="str">
            <v>ПФО</v>
          </cell>
          <cell r="I131" t="str">
            <v>Курамшин Д.Р.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6">
          <cell r="C76" t="str">
            <v>Овчинников           Андрей              Александрович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2">
          <cell r="C32" t="str">
            <v>Приходько        Владислав Владимирович</v>
          </cell>
          <cell r="D32" t="str">
            <v>Муж 17.06.2003</v>
          </cell>
          <cell r="F32" t="str">
            <v>МБУ СОШ №4 Краснодар</v>
          </cell>
          <cell r="G32" t="str">
            <v>Краснодарский край                               г. Краснодар</v>
          </cell>
          <cell r="H32" t="str">
            <v>ЮФО</v>
          </cell>
          <cell r="I32" t="str">
            <v>Черенков А.А.</v>
          </cell>
        </row>
        <row r="45">
          <cell r="B45" t="str">
            <v>скутер ОSY-400       (4 гонки х 7,5 миль)</v>
          </cell>
          <cell r="C45" t="str">
            <v>Ананьев              Петр                   Петрович</v>
          </cell>
          <cell r="D45" t="str">
            <v>Муж. 06.01.1988</v>
          </cell>
          <cell r="E45" t="str">
            <v>МС</v>
          </cell>
          <cell r="F45" t="str">
            <v>ФВМС            Краснодара</v>
          </cell>
          <cell r="G45" t="str">
            <v>Краснодарский край     г.Краснодар</v>
          </cell>
          <cell r="H45" t="str">
            <v>ЮФО</v>
          </cell>
          <cell r="I45" t="str">
            <v>Черенков А.А.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4">
          <cell r="E34" t="str">
            <v>МС</v>
          </cell>
          <cell r="F34" t="str">
            <v>«СПб речной яхт-клуб профсоюзов»</v>
          </cell>
        </row>
        <row r="58">
          <cell r="F58" t="str">
            <v>ЦТВС ГАПОУ СПб МТК</v>
          </cell>
          <cell r="G58" t="str">
            <v>г. Санкт-Петербург</v>
          </cell>
          <cell r="H58" t="str">
            <v>СЗФО</v>
          </cell>
          <cell r="I58" t="str">
            <v>Овчинников А.А. Беляевская В.Л.   </v>
          </cell>
        </row>
        <row r="59">
          <cell r="D59" t="str">
            <v>Муж 06.05.1981</v>
          </cell>
          <cell r="E59" t="str">
            <v>МС</v>
          </cell>
          <cell r="F59" t="str">
            <v>ЦТВС ГАПОУ СПб МТК</v>
          </cell>
          <cell r="G59" t="str">
            <v>г. Санкт-Петербург</v>
          </cell>
          <cell r="H59" t="str">
            <v>СЗФО</v>
          </cell>
          <cell r="I59" t="str">
            <v>Овчинников А.А. Беляевская В.Л.   </v>
          </cell>
        </row>
        <row r="61">
          <cell r="C61" t="str">
            <v>Якушев                 Николай Михайлович</v>
          </cell>
          <cell r="D61" t="str">
            <v>Муж 12.06.1983</v>
          </cell>
          <cell r="F61" t="str">
            <v>Yellow</v>
          </cell>
          <cell r="G61" t="str">
            <v>г. Санкт-Петербург</v>
          </cell>
          <cell r="H61" t="str">
            <v>СЗФО</v>
          </cell>
          <cell r="I61" t="str">
            <v>Якушев Н.М.</v>
          </cell>
        </row>
        <row r="73">
          <cell r="F73" t="str">
            <v>СФВМС                           Санкт-Петербурга</v>
          </cell>
          <cell r="G73" t="str">
            <v>г.Санкт-Петербург</v>
          </cell>
          <cell r="H73" t="str">
            <v>СЗФО</v>
          </cell>
          <cell r="I73" t="str">
            <v>Ерухимов Е.А. Плотникова Н.С.</v>
          </cell>
        </row>
        <row r="76">
          <cell r="E76" t="str">
            <v>1 р.</v>
          </cell>
          <cell r="F76" t="str">
            <v>СФВМС                           Санкт-Петербурга</v>
          </cell>
          <cell r="G76" t="str">
            <v>г.Санкт-Петербург</v>
          </cell>
          <cell r="H76" t="str">
            <v>СЗФО</v>
          </cell>
          <cell r="I76" t="str">
            <v>Ерухимов Е.А. Плотникова Н.С.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9">
          <cell r="B69" t="str">
            <v>аквабайк - ранэбаут GP1 кольцевые гонки</v>
          </cell>
          <cell r="C69" t="str">
            <v>Натхо                Якуб                    Пшимафович</v>
          </cell>
          <cell r="D69" t="str">
            <v>Муж    31.01.1983</v>
          </cell>
          <cell r="F69" t="str">
            <v>RussianRocketsTeam</v>
          </cell>
          <cell r="G69" t="str">
            <v>Республика Адыгея</v>
          </cell>
          <cell r="H69" t="str">
            <v>ЮФО</v>
          </cell>
          <cell r="I69" t="str">
            <v>Собоцкий М.В.</v>
          </cell>
        </row>
        <row r="71">
          <cell r="C71" t="str">
            <v>Шальнов             Александр             Михайлович</v>
          </cell>
          <cell r="D71" t="str">
            <v>Муж        28.06.1988</v>
          </cell>
          <cell r="E71" t="str">
            <v>МС</v>
          </cell>
          <cell r="F71" t="str">
            <v>RussianRocketsTeam</v>
          </cell>
          <cell r="G71" t="str">
            <v>Ярославская область                   </v>
          </cell>
          <cell r="H71" t="str">
            <v>ЦФО</v>
          </cell>
          <cell r="I71" t="str">
            <v>Скляров Е.В.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0">
          <cell r="D90" t="str">
            <v>Муж      13.04.1984</v>
          </cell>
          <cell r="E90" t="str">
            <v>3 р.</v>
          </cell>
          <cell r="F90" t="str">
            <v>Fly Team Rasing</v>
          </cell>
          <cell r="G90" t="str">
            <v>Пензенская обл.    г.Пенза</v>
          </cell>
          <cell r="H90" t="str">
            <v>ПФО</v>
          </cell>
          <cell r="I90" t="str">
            <v>Алексеенко С.В.</v>
          </cell>
        </row>
        <row r="99">
          <cell r="C99" t="str">
            <v>Сосин                 Сергей             Борисович</v>
          </cell>
          <cell r="D99" t="str">
            <v>Муж    14.01.1978</v>
          </cell>
          <cell r="E99" t="str">
            <v>3 р. </v>
          </cell>
          <cell r="G99" t="str">
            <v>г. Москва</v>
          </cell>
          <cell r="H99" t="str">
            <v>ЦФО</v>
          </cell>
          <cell r="I99" t="str">
            <v>Жиров С.В.</v>
          </cell>
        </row>
        <row r="116">
          <cell r="C116" t="str">
            <v>Уйманов            Евгений                   Александрович</v>
          </cell>
          <cell r="D116" t="str">
            <v>Муж     26.04.1965</v>
          </cell>
          <cell r="E116" t="str">
            <v>МС</v>
          </cell>
          <cell r="F116" t="str">
            <v>ФВМС Новосибирской обл.</v>
          </cell>
          <cell r="G116" t="str">
            <v>Новосибирская обл.               г.Новосибирск</v>
          </cell>
          <cell r="H116" t="str">
            <v>СФО</v>
          </cell>
          <cell r="I116" t="str">
            <v>Башкин В.Т.</v>
          </cell>
        </row>
        <row r="124">
          <cell r="D124" t="str">
            <v>Муж. 25.09.1962</v>
          </cell>
          <cell r="E124" t="str">
            <v>КМС</v>
          </cell>
          <cell r="F124" t="str">
            <v>ФВМС Новосибирской обл.</v>
          </cell>
          <cell r="G124" t="str">
            <v>Новосибирская обл.               г.Новосибирск</v>
          </cell>
          <cell r="H124" t="str">
            <v>СФО</v>
          </cell>
          <cell r="I124" t="str">
            <v>Башкин В.Т.</v>
          </cell>
        </row>
        <row r="127">
          <cell r="C127" t="str">
            <v>Седельников        Сергей              Валентинович</v>
          </cell>
          <cell r="D127" t="str">
            <v>Муж    17.06.1970</v>
          </cell>
          <cell r="E127" t="str">
            <v>МС</v>
          </cell>
          <cell r="F127" t="str">
            <v>ФВМС Новосибирской обл.</v>
          </cell>
          <cell r="G127" t="str">
            <v>Новосибирская обл.               г.Новосибирск</v>
          </cell>
          <cell r="H127" t="str">
            <v>СФО</v>
          </cell>
          <cell r="I127" t="str">
            <v>Башкин В.Т.</v>
          </cell>
        </row>
        <row r="131">
          <cell r="C131" t="str">
            <v>Урсу                   Денис               Павлович</v>
          </cell>
          <cell r="D131" t="str">
            <v>Муж.  29.01.1991</v>
          </cell>
          <cell r="E131" t="str">
            <v>2 р.</v>
          </cell>
          <cell r="F131" t="str">
            <v>ФВМС       Свердловской обл.</v>
          </cell>
          <cell r="G131" t="str">
            <v>Свердловская обл.                      г.Нижний Тагил</v>
          </cell>
          <cell r="H131" t="str">
            <v>УФО</v>
          </cell>
          <cell r="I131" t="str">
            <v>Вдовин А.Б.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7">
          <cell r="C17" t="str">
            <v>29.08.1960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"/>
    </sheetNames>
    <sheetDataSet>
      <sheetData sheetId="0">
        <row r="67">
          <cell r="C67" t="str">
            <v>Саркисян                                     Карен                                  Владимирович</v>
          </cell>
          <cell r="D67" t="str">
            <v>Муж        29.06.1967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5.140625" style="43" customWidth="1"/>
    <col min="2" max="2" width="18.28125" style="43" customWidth="1"/>
    <col min="3" max="3" width="17.140625" style="43" customWidth="1"/>
    <col min="4" max="4" width="10.421875" style="43" customWidth="1"/>
    <col min="5" max="5" width="16.57421875" style="43" customWidth="1"/>
    <col min="6" max="6" width="17.7109375" style="43" customWidth="1"/>
    <col min="7" max="7" width="16.8515625" style="43" customWidth="1"/>
    <col min="8" max="8" width="15.8515625" style="43" customWidth="1"/>
    <col min="9" max="9" width="13.28125" style="43" customWidth="1"/>
    <col min="10" max="10" width="6.421875" style="43" customWidth="1"/>
    <col min="11" max="11" width="7.00390625" style="43" customWidth="1"/>
    <col min="12" max="16384" width="9.140625" style="43" customWidth="1"/>
  </cols>
  <sheetData>
    <row r="1" spans="1:3" ht="18.75" customHeight="1">
      <c r="A1" s="132" t="s">
        <v>413</v>
      </c>
      <c r="B1" s="132"/>
      <c r="C1" s="132"/>
    </row>
    <row r="2" spans="1:11" ht="18.75">
      <c r="A2" s="53" t="s">
        <v>84</v>
      </c>
      <c r="B2" s="53"/>
      <c r="C2" s="54"/>
      <c r="D2" s="55"/>
      <c r="E2" s="55"/>
      <c r="F2" s="55"/>
      <c r="G2" s="55"/>
      <c r="H2" s="120" t="s">
        <v>702</v>
      </c>
      <c r="I2" s="120"/>
      <c r="J2" s="120"/>
      <c r="K2" s="120"/>
    </row>
    <row r="3" spans="1:11" ht="18.75" customHeight="1">
      <c r="A3" s="133" t="s">
        <v>85</v>
      </c>
      <c r="B3" s="133"/>
      <c r="C3" s="133"/>
      <c r="D3" s="55"/>
      <c r="E3" s="55"/>
      <c r="F3" s="55"/>
      <c r="G3" s="55"/>
      <c r="H3" s="55"/>
      <c r="I3" s="55"/>
      <c r="J3" s="55"/>
      <c r="K3" s="55"/>
    </row>
    <row r="4" spans="1:11" ht="18.75" customHeight="1">
      <c r="A4" s="137" t="s">
        <v>378</v>
      </c>
      <c r="B4" s="137"/>
      <c r="C4" s="137"/>
      <c r="D4" s="55"/>
      <c r="E4" s="55"/>
      <c r="F4" s="55"/>
      <c r="G4" s="55"/>
      <c r="H4" s="55"/>
      <c r="I4" s="55"/>
      <c r="J4" s="55"/>
      <c r="K4" s="55"/>
    </row>
    <row r="5" spans="1:11" ht="18.75">
      <c r="A5" s="119" t="s">
        <v>379</v>
      </c>
      <c r="B5" s="119"/>
      <c r="C5" s="119"/>
      <c r="D5" s="55"/>
      <c r="E5" s="55"/>
      <c r="F5" s="55"/>
      <c r="G5" s="55"/>
      <c r="H5" s="55"/>
      <c r="I5" s="55"/>
      <c r="J5" s="55"/>
      <c r="K5" s="55"/>
    </row>
    <row r="6" spans="1:11" ht="18.75" customHeight="1">
      <c r="A6" s="132" t="s">
        <v>27</v>
      </c>
      <c r="B6" s="132"/>
      <c r="C6" s="132"/>
      <c r="D6" s="132"/>
      <c r="E6" s="132"/>
      <c r="F6" s="132"/>
      <c r="G6" s="132"/>
      <c r="H6" s="132"/>
      <c r="I6" s="132"/>
      <c r="J6" s="132"/>
      <c r="K6" s="123"/>
    </row>
    <row r="7" spans="1:11" ht="18.75" customHeight="1">
      <c r="A7" s="120" t="s">
        <v>28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1" ht="18.75" customHeight="1">
      <c r="A8" s="122" t="s">
        <v>380</v>
      </c>
      <c r="B8" s="122"/>
      <c r="C8" s="122"/>
      <c r="D8" s="122"/>
      <c r="E8" s="122"/>
      <c r="F8" s="122"/>
      <c r="G8" s="122"/>
      <c r="H8" s="122"/>
      <c r="I8" s="122"/>
      <c r="J8" s="122"/>
      <c r="K8" s="123"/>
    </row>
    <row r="9" spans="1:11" ht="82.5" customHeight="1">
      <c r="A9" s="5" t="s">
        <v>0</v>
      </c>
      <c r="B9" s="5" t="s">
        <v>1</v>
      </c>
      <c r="C9" s="5" t="s">
        <v>74</v>
      </c>
      <c r="D9" s="5" t="s">
        <v>2</v>
      </c>
      <c r="E9" s="5" t="s">
        <v>75</v>
      </c>
      <c r="F9" s="5" t="s">
        <v>126</v>
      </c>
      <c r="G9" s="5" t="s">
        <v>76</v>
      </c>
      <c r="H9" s="5" t="s">
        <v>77</v>
      </c>
      <c r="I9" s="135" t="s">
        <v>78</v>
      </c>
      <c r="J9" s="135"/>
      <c r="K9" s="135"/>
    </row>
    <row r="10" spans="1:11" ht="24" customHeight="1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134">
        <v>9</v>
      </c>
      <c r="J10" s="134"/>
      <c r="K10" s="134"/>
    </row>
    <row r="11" spans="1:11" ht="78.75" customHeight="1">
      <c r="A11" s="51">
        <v>1</v>
      </c>
      <c r="B11" s="40" t="str">
        <f>'[10]Лист1'!B11</f>
        <v>Колотовкин Вячеслав Геннадьевич</v>
      </c>
      <c r="C11" s="41">
        <f>'[10]Лист1'!C11</f>
        <v>25588</v>
      </c>
      <c r="D11" s="51" t="str">
        <f>'[10]Лист1'!D11</f>
        <v>МС</v>
      </c>
      <c r="E11" s="98" t="str">
        <f>'[10]Лист1'!E11</f>
        <v>Главный тренер спортивной сборной команды РФ</v>
      </c>
      <c r="F11" s="42" t="str">
        <f>'[10]Лист1'!F11</f>
        <v>Все классы</v>
      </c>
      <c r="G11" s="51" t="str">
        <f>'[10]Лист1'!G11</f>
        <v>Республика Татарстан </v>
      </c>
      <c r="H11" s="51" t="str">
        <f>'[10]Лист1'!H11</f>
        <v>ФВМСР</v>
      </c>
      <c r="I11" s="128" t="str">
        <f>'[10]Лист1'!I11</f>
        <v>15 лет</v>
      </c>
      <c r="J11" s="136"/>
      <c r="K11" s="136"/>
    </row>
    <row r="12" spans="1:11" ht="81" customHeight="1">
      <c r="A12" s="51">
        <f>A11+1</f>
        <v>2</v>
      </c>
      <c r="B12" s="40" t="s">
        <v>545</v>
      </c>
      <c r="C12" s="41">
        <v>16358</v>
      </c>
      <c r="D12" s="51" t="s">
        <v>546</v>
      </c>
      <c r="E12" s="102" t="s">
        <v>80</v>
      </c>
      <c r="F12" s="42" t="s">
        <v>79</v>
      </c>
      <c r="G12" s="51" t="s">
        <v>427</v>
      </c>
      <c r="H12" s="51" t="s">
        <v>428</v>
      </c>
      <c r="I12" s="108" t="s">
        <v>557</v>
      </c>
      <c r="J12" s="124"/>
      <c r="K12" s="125"/>
    </row>
    <row r="13" spans="1:11" ht="89.25" customHeight="1">
      <c r="A13" s="51">
        <f aca="true" t="shared" si="0" ref="A13:A39">A12+1</f>
        <v>3</v>
      </c>
      <c r="B13" s="40" t="s">
        <v>121</v>
      </c>
      <c r="C13" s="44" t="s">
        <v>122</v>
      </c>
      <c r="D13" s="51" t="s">
        <v>123</v>
      </c>
      <c r="E13" s="102" t="s">
        <v>547</v>
      </c>
      <c r="F13" s="42" t="s">
        <v>79</v>
      </c>
      <c r="G13" s="51" t="s">
        <v>429</v>
      </c>
      <c r="H13" s="51" t="s">
        <v>430</v>
      </c>
      <c r="I13" s="128" t="s">
        <v>558</v>
      </c>
      <c r="J13" s="128"/>
      <c r="K13" s="128"/>
    </row>
    <row r="14" spans="1:11" ht="99.75" customHeight="1">
      <c r="A14" s="51">
        <f t="shared" si="0"/>
        <v>4</v>
      </c>
      <c r="B14" s="40" t="s">
        <v>166</v>
      </c>
      <c r="C14" s="41" t="s">
        <v>81</v>
      </c>
      <c r="D14" s="51" t="s">
        <v>4</v>
      </c>
      <c r="E14" s="51" t="s">
        <v>80</v>
      </c>
      <c r="F14" s="51" t="s">
        <v>431</v>
      </c>
      <c r="G14" s="51" t="s">
        <v>20</v>
      </c>
      <c r="H14" s="103" t="s">
        <v>617</v>
      </c>
      <c r="I14" s="138" t="s">
        <v>181</v>
      </c>
      <c r="J14" s="138"/>
      <c r="K14" s="138"/>
    </row>
    <row r="15" spans="1:11" ht="99.75" customHeight="1">
      <c r="A15" s="51">
        <f t="shared" si="0"/>
        <v>5</v>
      </c>
      <c r="B15" s="46" t="s">
        <v>571</v>
      </c>
      <c r="C15" s="47">
        <v>26768</v>
      </c>
      <c r="D15" s="50" t="s">
        <v>3</v>
      </c>
      <c r="E15" s="50" t="s">
        <v>572</v>
      </c>
      <c r="F15" s="50" t="s">
        <v>431</v>
      </c>
      <c r="G15" s="50" t="s">
        <v>260</v>
      </c>
      <c r="H15" s="50" t="s">
        <v>618</v>
      </c>
      <c r="I15" s="116" t="s">
        <v>182</v>
      </c>
      <c r="J15" s="116"/>
      <c r="K15" s="116"/>
    </row>
    <row r="16" spans="1:11" ht="99.75" customHeight="1">
      <c r="A16" s="51">
        <f t="shared" si="0"/>
        <v>6</v>
      </c>
      <c r="B16" s="46" t="s">
        <v>573</v>
      </c>
      <c r="C16" s="47">
        <v>31875</v>
      </c>
      <c r="D16" s="50" t="s">
        <v>51</v>
      </c>
      <c r="E16" s="50" t="s">
        <v>526</v>
      </c>
      <c r="F16" s="50" t="s">
        <v>574</v>
      </c>
      <c r="G16" s="50" t="s">
        <v>20</v>
      </c>
      <c r="H16" s="50" t="s">
        <v>575</v>
      </c>
      <c r="I16" s="116" t="s">
        <v>434</v>
      </c>
      <c r="J16" s="116"/>
      <c r="K16" s="116"/>
    </row>
    <row r="17" spans="1:11" ht="99.75" customHeight="1">
      <c r="A17" s="51">
        <f t="shared" si="0"/>
        <v>7</v>
      </c>
      <c r="B17" s="40" t="s">
        <v>548</v>
      </c>
      <c r="C17" s="41">
        <v>21506</v>
      </c>
      <c r="D17" s="51" t="s">
        <v>3</v>
      </c>
      <c r="E17" s="51" t="s">
        <v>80</v>
      </c>
      <c r="F17" s="51" t="s">
        <v>516</v>
      </c>
      <c r="G17" s="51" t="s">
        <v>549</v>
      </c>
      <c r="H17" s="51" t="s">
        <v>420</v>
      </c>
      <c r="I17" s="113" t="s">
        <v>443</v>
      </c>
      <c r="J17" s="117"/>
      <c r="K17" s="118"/>
    </row>
    <row r="18" spans="1:11" ht="99.75" customHeight="1">
      <c r="A18" s="51">
        <f t="shared" si="0"/>
        <v>8</v>
      </c>
      <c r="B18" s="40" t="s">
        <v>583</v>
      </c>
      <c r="C18" s="41">
        <v>31153</v>
      </c>
      <c r="D18" s="51" t="s">
        <v>3</v>
      </c>
      <c r="E18" s="51" t="s">
        <v>523</v>
      </c>
      <c r="F18" s="51" t="s">
        <v>516</v>
      </c>
      <c r="G18" s="50" t="s">
        <v>260</v>
      </c>
      <c r="H18" s="100" t="s">
        <v>618</v>
      </c>
      <c r="I18" s="113" t="s">
        <v>182</v>
      </c>
      <c r="J18" s="114"/>
      <c r="K18" s="115"/>
    </row>
    <row r="19" spans="1:11" ht="99.75" customHeight="1">
      <c r="A19" s="51">
        <f t="shared" si="0"/>
        <v>9</v>
      </c>
      <c r="B19" s="40" t="s">
        <v>555</v>
      </c>
      <c r="C19" s="41">
        <v>21264</v>
      </c>
      <c r="D19" s="51" t="s">
        <v>3</v>
      </c>
      <c r="E19" s="51" t="str">
        <f>$E$21</f>
        <v>Старший тренер спортивной сборной команды РФ</v>
      </c>
      <c r="F19" s="51" t="s">
        <v>515</v>
      </c>
      <c r="G19" s="51" t="str">
        <f>G21</f>
        <v>г. Санкт-Петербург</v>
      </c>
      <c r="H19" s="103" t="s">
        <v>617</v>
      </c>
      <c r="I19" s="113" t="s">
        <v>443</v>
      </c>
      <c r="J19" s="117"/>
      <c r="K19" s="118"/>
    </row>
    <row r="20" spans="1:11" ht="99.75" customHeight="1">
      <c r="A20" s="51">
        <f t="shared" si="0"/>
        <v>10</v>
      </c>
      <c r="B20" s="40" t="s">
        <v>556</v>
      </c>
      <c r="C20" s="41">
        <v>26072</v>
      </c>
      <c r="D20" s="51" t="s">
        <v>3</v>
      </c>
      <c r="E20" s="51" t="str">
        <f>$E$22</f>
        <v>Тренер спортивной   сборной команды РФ</v>
      </c>
      <c r="F20" s="51" t="str">
        <f>F19</f>
        <v>Мотолодка F4S</v>
      </c>
      <c r="G20" s="51" t="str">
        <f>G19</f>
        <v>г. Санкт-Петербург</v>
      </c>
      <c r="H20" s="51" t="str">
        <f>H19</f>
        <v>СФВМС          Санкт-Петербурга</v>
      </c>
      <c r="I20" s="113" t="s">
        <v>434</v>
      </c>
      <c r="J20" s="117"/>
      <c r="K20" s="118"/>
    </row>
    <row r="21" spans="1:11" ht="86.25" customHeight="1">
      <c r="A21" s="51">
        <f t="shared" si="0"/>
        <v>11</v>
      </c>
      <c r="B21" s="40" t="s">
        <v>91</v>
      </c>
      <c r="C21" s="41" t="s">
        <v>82</v>
      </c>
      <c r="D21" s="51" t="s">
        <v>3</v>
      </c>
      <c r="E21" s="51" t="s">
        <v>80</v>
      </c>
      <c r="F21" s="42" t="s">
        <v>83</v>
      </c>
      <c r="G21" s="51" t="s">
        <v>20</v>
      </c>
      <c r="H21" s="103" t="s">
        <v>617</v>
      </c>
      <c r="I21" s="108" t="s">
        <v>127</v>
      </c>
      <c r="J21" s="111"/>
      <c r="K21" s="112"/>
    </row>
    <row r="22" spans="1:11" s="101" customFormat="1" ht="86.25" customHeight="1">
      <c r="A22" s="102">
        <f t="shared" si="0"/>
        <v>12</v>
      </c>
      <c r="B22" s="31" t="s">
        <v>613</v>
      </c>
      <c r="C22" s="63">
        <v>24922</v>
      </c>
      <c r="D22" s="30" t="s">
        <v>3</v>
      </c>
      <c r="E22" s="102" t="s">
        <v>523</v>
      </c>
      <c r="F22" s="42" t="s">
        <v>550</v>
      </c>
      <c r="G22" s="102" t="s">
        <v>569</v>
      </c>
      <c r="H22" s="102" t="s">
        <v>428</v>
      </c>
      <c r="I22" s="108" t="s">
        <v>687</v>
      </c>
      <c r="J22" s="111"/>
      <c r="K22" s="112"/>
    </row>
    <row r="23" spans="1:11" s="105" customFormat="1" ht="59.25" customHeight="1">
      <c r="A23" s="106">
        <v>13</v>
      </c>
      <c r="B23" s="31" t="str">
        <f>'[9]Приложение 6'!C67</f>
        <v>Саркисян                                     Карен                                  Владимирович</v>
      </c>
      <c r="C23" s="63" t="str">
        <f>'[9]Приложение 6'!D67</f>
        <v>Муж        29.06.1967</v>
      </c>
      <c r="D23" s="30" t="s">
        <v>5</v>
      </c>
      <c r="E23" s="106" t="str">
        <f>$E$22</f>
        <v>Тренер спортивной   сборной команды РФ</v>
      </c>
      <c r="F23" s="42" t="s">
        <v>697</v>
      </c>
      <c r="G23" s="106" t="str">
        <f>G22</f>
        <v>г Москва</v>
      </c>
      <c r="H23" s="106" t="str">
        <f>H22</f>
        <v>ФВМСР</v>
      </c>
      <c r="I23" s="108" t="str">
        <f>I22</f>
        <v>16 лет</v>
      </c>
      <c r="J23" s="109"/>
      <c r="K23" s="110"/>
    </row>
    <row r="24" spans="1:11" ht="60.75" customHeight="1">
      <c r="A24" s="51">
        <v>14</v>
      </c>
      <c r="B24" s="40" t="str">
        <f>C124</f>
        <v>Смирнов                       Андрей                   Андреевич</v>
      </c>
      <c r="C24" s="41">
        <v>37740</v>
      </c>
      <c r="D24" s="51" t="s">
        <v>552</v>
      </c>
      <c r="E24" s="51" t="str">
        <f>$E$22</f>
        <v>Тренер спортивной   сборной команды РФ</v>
      </c>
      <c r="F24" s="42" t="s">
        <v>554</v>
      </c>
      <c r="G24" s="51" t="str">
        <f>$G$22</f>
        <v>г Москва</v>
      </c>
      <c r="H24" s="102" t="s">
        <v>562</v>
      </c>
      <c r="I24" s="108" t="s">
        <v>551</v>
      </c>
      <c r="J24" s="126"/>
      <c r="K24" s="127"/>
    </row>
    <row r="25" spans="1:11" ht="61.5" customHeight="1">
      <c r="A25" s="51">
        <v>15</v>
      </c>
      <c r="B25" s="31" t="s">
        <v>479</v>
      </c>
      <c r="C25" s="45" t="s">
        <v>570</v>
      </c>
      <c r="D25" s="30" t="s">
        <v>213</v>
      </c>
      <c r="E25" s="51" t="str">
        <f>$E$24</f>
        <v>Тренер спортивной   сборной команды РФ</v>
      </c>
      <c r="F25" s="42" t="s">
        <v>553</v>
      </c>
      <c r="G25" s="51" t="s">
        <v>6</v>
      </c>
      <c r="H25" s="51" t="s">
        <v>562</v>
      </c>
      <c r="I25" s="108" t="s">
        <v>551</v>
      </c>
      <c r="J25" s="126"/>
      <c r="K25" s="127"/>
    </row>
    <row r="26" spans="1:11" ht="78.75" customHeight="1">
      <c r="A26" s="51">
        <v>16</v>
      </c>
      <c r="B26" s="40" t="s">
        <v>432</v>
      </c>
      <c r="C26" s="41">
        <v>25434</v>
      </c>
      <c r="D26" s="51" t="s">
        <v>3</v>
      </c>
      <c r="E26" s="51" t="s">
        <v>519</v>
      </c>
      <c r="F26" s="42" t="s">
        <v>433</v>
      </c>
      <c r="G26" s="51" t="str">
        <f>G21</f>
        <v>г. Санкт-Петербург</v>
      </c>
      <c r="H26" s="103" t="s">
        <v>617</v>
      </c>
      <c r="I26" s="108" t="s">
        <v>434</v>
      </c>
      <c r="J26" s="111"/>
      <c r="K26" s="112"/>
    </row>
    <row r="27" spans="1:11" ht="63" customHeight="1">
      <c r="A27" s="51">
        <v>17</v>
      </c>
      <c r="B27" s="40" t="s">
        <v>524</v>
      </c>
      <c r="C27" s="41">
        <v>26506</v>
      </c>
      <c r="D27" s="51" t="s">
        <v>3</v>
      </c>
      <c r="E27" s="51" t="str">
        <f>$E$29</f>
        <v>Тренер спортивной   сборной команды РФ</v>
      </c>
      <c r="F27" s="42" t="s">
        <v>525</v>
      </c>
      <c r="G27" s="51" t="str">
        <f>G29</f>
        <v>г.Ростов-на-Дону</v>
      </c>
      <c r="H27" s="51" t="s">
        <v>616</v>
      </c>
      <c r="I27" s="108" t="s">
        <v>434</v>
      </c>
      <c r="J27" s="126"/>
      <c r="K27" s="127"/>
    </row>
    <row r="28" spans="1:11" ht="93.75" customHeight="1">
      <c r="A28" s="51">
        <v>18</v>
      </c>
      <c r="B28" s="40" t="s">
        <v>520</v>
      </c>
      <c r="C28" s="41">
        <v>20827</v>
      </c>
      <c r="D28" s="51" t="s">
        <v>3</v>
      </c>
      <c r="E28" s="51" t="str">
        <f>$E$26</f>
        <v>Старший        тренер                   спортивной    сборной           команды РФ</v>
      </c>
      <c r="F28" s="42" t="str">
        <f>$F$29</f>
        <v>Классы глиссеров</v>
      </c>
      <c r="G28" s="51" t="s">
        <v>521</v>
      </c>
      <c r="H28" s="100" t="s">
        <v>618</v>
      </c>
      <c r="I28" s="108" t="s">
        <v>522</v>
      </c>
      <c r="J28" s="126"/>
      <c r="K28" s="127"/>
    </row>
    <row r="29" spans="1:11" ht="66" customHeight="1">
      <c r="A29" s="51">
        <f t="shared" si="0"/>
        <v>19</v>
      </c>
      <c r="B29" s="40" t="s">
        <v>435</v>
      </c>
      <c r="C29" s="41">
        <v>24704</v>
      </c>
      <c r="D29" s="51" t="s">
        <v>3</v>
      </c>
      <c r="E29" s="51" t="s">
        <v>523</v>
      </c>
      <c r="F29" s="42" t="s">
        <v>436</v>
      </c>
      <c r="G29" s="51" t="s">
        <v>284</v>
      </c>
      <c r="H29" s="98" t="s">
        <v>616</v>
      </c>
      <c r="I29" s="108" t="s">
        <v>437</v>
      </c>
      <c r="J29" s="126"/>
      <c r="K29" s="127"/>
    </row>
    <row r="30" spans="1:11" ht="79.5" customHeight="1">
      <c r="A30" s="102">
        <v>20</v>
      </c>
      <c r="B30" s="40" t="s">
        <v>619</v>
      </c>
      <c r="C30" s="41" t="str">
        <f>'[8]Лист1'!$C$17</f>
        <v>29.08.1960</v>
      </c>
      <c r="D30" s="102" t="s">
        <v>4</v>
      </c>
      <c r="E30" s="102" t="s">
        <v>80</v>
      </c>
      <c r="F30" s="42" t="str">
        <f>$F$31</f>
        <v>Классы мотолодок PR</v>
      </c>
      <c r="G30" s="102" t="str">
        <f>G33</f>
        <v>г. Санкт-Петербург</v>
      </c>
      <c r="H30" s="102" t="str">
        <f>H33</f>
        <v>СФВМС          Санкт-Петербурга</v>
      </c>
      <c r="I30" s="108" t="s">
        <v>434</v>
      </c>
      <c r="J30" s="109"/>
      <c r="K30" s="110"/>
    </row>
    <row r="31" spans="1:11" ht="84" customHeight="1">
      <c r="A31" s="51">
        <v>21</v>
      </c>
      <c r="B31" s="40" t="s">
        <v>438</v>
      </c>
      <c r="C31" s="41">
        <v>24648</v>
      </c>
      <c r="D31" s="51" t="s">
        <v>3</v>
      </c>
      <c r="E31" s="51" t="str">
        <f>$E$29</f>
        <v>Тренер спортивной   сборной команды РФ</v>
      </c>
      <c r="F31" s="42" t="s">
        <v>439</v>
      </c>
      <c r="G31" s="51" t="s">
        <v>292</v>
      </c>
      <c r="H31" s="51" t="s">
        <v>440</v>
      </c>
      <c r="I31" s="108" t="s">
        <v>434</v>
      </c>
      <c r="J31" s="126"/>
      <c r="K31" s="127"/>
    </row>
    <row r="32" spans="1:11" ht="77.25" customHeight="1">
      <c r="A32" s="51">
        <v>22</v>
      </c>
      <c r="B32" s="40" t="s">
        <v>527</v>
      </c>
      <c r="C32" s="41">
        <v>21092</v>
      </c>
      <c r="D32" s="51" t="s">
        <v>3</v>
      </c>
      <c r="E32" s="51" t="str">
        <f>$E$29</f>
        <v>Тренер спортивной   сборной команды РФ</v>
      </c>
      <c r="F32" s="42" t="str">
        <f>$F$31</f>
        <v>Классы мотолодок PR</v>
      </c>
      <c r="G32" s="51" t="s">
        <v>6</v>
      </c>
      <c r="H32" s="51" t="s">
        <v>428</v>
      </c>
      <c r="I32" s="108" t="s">
        <v>528</v>
      </c>
      <c r="J32" s="126"/>
      <c r="K32" s="127"/>
    </row>
    <row r="33" spans="1:11" ht="77.25" customHeight="1">
      <c r="A33" s="51">
        <v>23</v>
      </c>
      <c r="B33" s="40" t="s">
        <v>107</v>
      </c>
      <c r="C33" s="47">
        <v>29931</v>
      </c>
      <c r="D33" s="50" t="s">
        <v>3</v>
      </c>
      <c r="E33" s="50" t="s">
        <v>86</v>
      </c>
      <c r="F33" s="50" t="s">
        <v>87</v>
      </c>
      <c r="G33" s="50" t="s">
        <v>20</v>
      </c>
      <c r="H33" s="103" t="s">
        <v>617</v>
      </c>
      <c r="I33" s="145" t="s">
        <v>182</v>
      </c>
      <c r="J33" s="145"/>
      <c r="K33" s="145"/>
    </row>
    <row r="34" spans="1:11" ht="70.5" customHeight="1">
      <c r="A34" s="51">
        <v>24</v>
      </c>
      <c r="B34" s="40" t="s">
        <v>444</v>
      </c>
      <c r="C34" s="41">
        <v>33004</v>
      </c>
      <c r="D34" s="51" t="s">
        <v>3</v>
      </c>
      <c r="E34" s="51" t="s">
        <v>442</v>
      </c>
      <c r="F34" s="42" t="s">
        <v>79</v>
      </c>
      <c r="G34" s="51" t="s">
        <v>292</v>
      </c>
      <c r="H34" s="51" t="s">
        <v>581</v>
      </c>
      <c r="I34" s="108" t="s">
        <v>441</v>
      </c>
      <c r="J34" s="126"/>
      <c r="K34" s="127"/>
    </row>
    <row r="35" spans="1:11" ht="66.75" customHeight="1">
      <c r="A35" s="98">
        <v>25</v>
      </c>
      <c r="B35" s="40" t="s">
        <v>580</v>
      </c>
      <c r="C35" s="41">
        <v>24716</v>
      </c>
      <c r="D35" s="51" t="s">
        <v>4</v>
      </c>
      <c r="E35" s="51" t="str">
        <f>$E$34</f>
        <v>Механик   спортивной   сборной    команды РФ</v>
      </c>
      <c r="F35" s="42" t="s">
        <v>516</v>
      </c>
      <c r="G35" s="51" t="str">
        <f>$G$34</f>
        <v>г.Красноярск</v>
      </c>
      <c r="H35" s="51" t="str">
        <f>$H$34</f>
        <v>ФВМС   Красноярского края</v>
      </c>
      <c r="I35" s="108" t="s">
        <v>582</v>
      </c>
      <c r="J35" s="126"/>
      <c r="K35" s="127"/>
    </row>
    <row r="36" spans="1:11" ht="70.5" customHeight="1">
      <c r="A36" s="98">
        <f t="shared" si="0"/>
        <v>26</v>
      </c>
      <c r="B36" s="40" t="s">
        <v>578</v>
      </c>
      <c r="C36" s="41">
        <v>33119</v>
      </c>
      <c r="D36" s="51" t="s">
        <v>53</v>
      </c>
      <c r="E36" s="51" t="str">
        <f>$E$34</f>
        <v>Механик   спортивной   сборной    команды РФ</v>
      </c>
      <c r="F36" s="42" t="s">
        <v>79</v>
      </c>
      <c r="G36" s="50" t="s">
        <v>20</v>
      </c>
      <c r="H36" s="103" t="s">
        <v>617</v>
      </c>
      <c r="I36" s="108" t="s">
        <v>528</v>
      </c>
      <c r="J36" s="126"/>
      <c r="K36" s="127"/>
    </row>
    <row r="37" spans="1:11" ht="70.5" customHeight="1">
      <c r="A37" s="98">
        <f t="shared" si="0"/>
        <v>27</v>
      </c>
      <c r="B37" s="40" t="s">
        <v>614</v>
      </c>
      <c r="C37" s="41">
        <v>28029</v>
      </c>
      <c r="D37" s="98"/>
      <c r="E37" s="98" t="s">
        <v>576</v>
      </c>
      <c r="F37" s="99" t="s">
        <v>79</v>
      </c>
      <c r="G37" s="100" t="str">
        <f>G11</f>
        <v>Республика Татарстан </v>
      </c>
      <c r="H37" s="100" t="str">
        <f>H11</f>
        <v>ФВМСР</v>
      </c>
      <c r="I37" s="108" t="s">
        <v>551</v>
      </c>
      <c r="J37" s="109"/>
      <c r="K37" s="110"/>
    </row>
    <row r="38" spans="1:11" ht="66" customHeight="1">
      <c r="A38" s="98">
        <f t="shared" si="0"/>
        <v>28</v>
      </c>
      <c r="B38" s="48" t="s">
        <v>615</v>
      </c>
      <c r="C38" s="49">
        <v>29613</v>
      </c>
      <c r="D38" s="99"/>
      <c r="E38" s="98" t="s">
        <v>526</v>
      </c>
      <c r="F38" s="42" t="s">
        <v>79</v>
      </c>
      <c r="G38" s="100" t="str">
        <f>G11</f>
        <v>Республика Татарстан </v>
      </c>
      <c r="H38" s="100" t="str">
        <f>H11</f>
        <v>ФВМСР</v>
      </c>
      <c r="I38" s="113" t="str">
        <f>$I$37</f>
        <v>2 года</v>
      </c>
      <c r="J38" s="114"/>
      <c r="K38" s="115"/>
    </row>
    <row r="39" spans="1:11" ht="66" customHeight="1">
      <c r="A39" s="98">
        <f t="shared" si="0"/>
        <v>29</v>
      </c>
      <c r="B39" s="48" t="s">
        <v>584</v>
      </c>
      <c r="C39" s="49">
        <v>33138</v>
      </c>
      <c r="D39" s="52"/>
      <c r="E39" s="102" t="s">
        <v>526</v>
      </c>
      <c r="F39" s="42" t="s">
        <v>79</v>
      </c>
      <c r="G39" s="50" t="s">
        <v>20</v>
      </c>
      <c r="H39" s="103" t="s">
        <v>617</v>
      </c>
      <c r="I39" s="113" t="s">
        <v>577</v>
      </c>
      <c r="J39" s="114"/>
      <c r="K39" s="115"/>
    </row>
    <row r="40" spans="1:11" ht="15.75">
      <c r="A40" s="129" t="s">
        <v>69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1"/>
    </row>
    <row r="41" spans="1:11" ht="15">
      <c r="A41" s="142" t="s">
        <v>70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4"/>
    </row>
    <row r="42" spans="1:11" ht="77.25" customHeight="1">
      <c r="A42" s="5" t="s">
        <v>0</v>
      </c>
      <c r="B42" s="5" t="s">
        <v>7</v>
      </c>
      <c r="C42" s="5" t="s">
        <v>1</v>
      </c>
      <c r="D42" s="5" t="s">
        <v>64</v>
      </c>
      <c r="E42" s="5" t="s">
        <v>2</v>
      </c>
      <c r="F42" s="5" t="s">
        <v>30</v>
      </c>
      <c r="G42" s="5" t="s">
        <v>8</v>
      </c>
      <c r="H42" s="5" t="s">
        <v>9</v>
      </c>
      <c r="I42" s="5" t="s">
        <v>10</v>
      </c>
      <c r="J42" s="5" t="s">
        <v>11</v>
      </c>
      <c r="K42" s="5" t="s">
        <v>12</v>
      </c>
    </row>
    <row r="43" spans="1:11" ht="15">
      <c r="A43" s="56">
        <v>1</v>
      </c>
      <c r="B43" s="56">
        <v>2</v>
      </c>
      <c r="C43" s="57">
        <v>3</v>
      </c>
      <c r="D43" s="56">
        <v>4</v>
      </c>
      <c r="E43" s="56">
        <v>5</v>
      </c>
      <c r="F43" s="56">
        <v>6</v>
      </c>
      <c r="G43" s="56">
        <v>7</v>
      </c>
      <c r="H43" s="56">
        <v>8</v>
      </c>
      <c r="I43" s="56">
        <v>9</v>
      </c>
      <c r="J43" s="56">
        <v>10</v>
      </c>
      <c r="K43" s="56">
        <v>11</v>
      </c>
    </row>
    <row r="44" spans="1:11" ht="54.75" customHeight="1">
      <c r="A44" s="104">
        <v>1</v>
      </c>
      <c r="B44" s="4" t="s">
        <v>128</v>
      </c>
      <c r="C44" s="3" t="s">
        <v>183</v>
      </c>
      <c r="D44" s="104" t="s">
        <v>184</v>
      </c>
      <c r="E44" s="104" t="s">
        <v>3</v>
      </c>
      <c r="F44" s="104" t="s">
        <v>46</v>
      </c>
      <c r="G44" s="104" t="s">
        <v>175</v>
      </c>
      <c r="H44" s="104" t="s">
        <v>21</v>
      </c>
      <c r="I44" s="104" t="s">
        <v>29</v>
      </c>
      <c r="J44" s="104"/>
      <c r="K44" s="104" t="s">
        <v>15</v>
      </c>
    </row>
    <row r="45" spans="1:11" ht="54.75" customHeight="1">
      <c r="A45" s="5">
        <f>A44+1</f>
        <v>2</v>
      </c>
      <c r="B45" s="4" t="s">
        <v>128</v>
      </c>
      <c r="C45" s="3" t="s">
        <v>394</v>
      </c>
      <c r="D45" s="16" t="s">
        <v>395</v>
      </c>
      <c r="E45" s="22" t="s">
        <v>3</v>
      </c>
      <c r="F45" s="5" t="s">
        <v>224</v>
      </c>
      <c r="G45" s="5" t="s">
        <v>199</v>
      </c>
      <c r="H45" s="5" t="s">
        <v>21</v>
      </c>
      <c r="I45" s="16" t="str">
        <f>$I$46</f>
        <v>Орлов С.А.</v>
      </c>
      <c r="J45" s="16"/>
      <c r="K45" s="16" t="s">
        <v>17</v>
      </c>
    </row>
    <row r="46" spans="1:11" ht="55.5" customHeight="1">
      <c r="A46" s="5">
        <f aca="true" t="shared" si="1" ref="A46:A109">A45+1</f>
        <v>3</v>
      </c>
      <c r="B46" s="4" t="s">
        <v>128</v>
      </c>
      <c r="C46" s="3" t="s">
        <v>129</v>
      </c>
      <c r="D46" s="5" t="s">
        <v>130</v>
      </c>
      <c r="E46" s="22" t="s">
        <v>4</v>
      </c>
      <c r="F46" s="5" t="s">
        <v>224</v>
      </c>
      <c r="G46" s="5" t="s">
        <v>178</v>
      </c>
      <c r="H46" s="5" t="s">
        <v>21</v>
      </c>
      <c r="I46" s="5" t="s">
        <v>245</v>
      </c>
      <c r="J46" s="5"/>
      <c r="K46" s="5" t="s">
        <v>13</v>
      </c>
    </row>
    <row r="47" spans="1:11" ht="61.5" customHeight="1">
      <c r="A47" s="5">
        <f t="shared" si="1"/>
        <v>4</v>
      </c>
      <c r="B47" s="59" t="s">
        <v>345</v>
      </c>
      <c r="C47" s="3" t="s">
        <v>346</v>
      </c>
      <c r="D47" s="36" t="s">
        <v>400</v>
      </c>
      <c r="E47" s="22" t="s">
        <v>3</v>
      </c>
      <c r="F47" s="5" t="s">
        <v>185</v>
      </c>
      <c r="G47" s="5" t="s">
        <v>186</v>
      </c>
      <c r="H47" s="5" t="s">
        <v>16</v>
      </c>
      <c r="I47" s="5" t="s">
        <v>399</v>
      </c>
      <c r="J47" s="5"/>
      <c r="K47" s="5" t="s">
        <v>13</v>
      </c>
    </row>
    <row r="48" spans="1:11" ht="61.5" customHeight="1">
      <c r="A48" s="5">
        <f t="shared" si="1"/>
        <v>5</v>
      </c>
      <c r="B48" s="59" t="s">
        <v>131</v>
      </c>
      <c r="C48" s="3" t="s">
        <v>579</v>
      </c>
      <c r="D48" s="16" t="s">
        <v>381</v>
      </c>
      <c r="E48" s="22" t="s">
        <v>53</v>
      </c>
      <c r="F48" s="5" t="s">
        <v>224</v>
      </c>
      <c r="G48" s="5" t="s">
        <v>199</v>
      </c>
      <c r="H48" s="5" t="s">
        <v>21</v>
      </c>
      <c r="I48" s="5" t="s">
        <v>244</v>
      </c>
      <c r="J48" s="5"/>
      <c r="K48" s="5" t="s">
        <v>13</v>
      </c>
    </row>
    <row r="49" spans="1:11" ht="56.25" customHeight="1">
      <c r="A49" s="5">
        <f t="shared" si="1"/>
        <v>6</v>
      </c>
      <c r="B49" s="4" t="s">
        <v>131</v>
      </c>
      <c r="C49" s="3" t="s">
        <v>398</v>
      </c>
      <c r="D49" s="5" t="s">
        <v>396</v>
      </c>
      <c r="E49" s="22" t="s">
        <v>3</v>
      </c>
      <c r="F49" s="5" t="str">
        <f>F48</f>
        <v>РО ФВМС                       Красноярска </v>
      </c>
      <c r="G49" s="58" t="str">
        <f>G48</f>
        <v>Красноярский край        г.Красноярск</v>
      </c>
      <c r="H49" s="58" t="str">
        <f>H48</f>
        <v>СФО</v>
      </c>
      <c r="I49" s="58" t="str">
        <f>I48</f>
        <v>Краскович О.Б.</v>
      </c>
      <c r="J49" s="5"/>
      <c r="K49" s="5" t="s">
        <v>15</v>
      </c>
    </row>
    <row r="50" spans="1:11" ht="57.75" customHeight="1">
      <c r="A50" s="5">
        <f t="shared" si="1"/>
        <v>7</v>
      </c>
      <c r="B50" s="4" t="s">
        <v>131</v>
      </c>
      <c r="C50" s="3" t="s">
        <v>425</v>
      </c>
      <c r="D50" s="36" t="s">
        <v>421</v>
      </c>
      <c r="E50" s="22" t="s">
        <v>268</v>
      </c>
      <c r="F50" s="5" t="s">
        <v>187</v>
      </c>
      <c r="G50" s="5" t="s">
        <v>175</v>
      </c>
      <c r="H50" s="5" t="s">
        <v>21</v>
      </c>
      <c r="I50" s="5" t="s">
        <v>29</v>
      </c>
      <c r="J50" s="5"/>
      <c r="K50" s="5" t="s">
        <v>162</v>
      </c>
    </row>
    <row r="51" spans="1:11" s="60" customFormat="1" ht="57.75" customHeight="1">
      <c r="A51" s="5">
        <f t="shared" si="1"/>
        <v>8</v>
      </c>
      <c r="B51" s="4" t="s">
        <v>492</v>
      </c>
      <c r="C51" s="3" t="s">
        <v>490</v>
      </c>
      <c r="D51" s="5" t="s">
        <v>401</v>
      </c>
      <c r="E51" s="5" t="s">
        <v>4</v>
      </c>
      <c r="F51" s="5" t="s">
        <v>41</v>
      </c>
      <c r="G51" s="5" t="s">
        <v>20</v>
      </c>
      <c r="H51" s="5" t="s">
        <v>14</v>
      </c>
      <c r="I51" s="5" t="s">
        <v>402</v>
      </c>
      <c r="J51" s="5"/>
      <c r="K51" s="5" t="s">
        <v>13</v>
      </c>
    </row>
    <row r="52" spans="1:11" ht="57.75" customHeight="1">
      <c r="A52" s="5">
        <f t="shared" si="1"/>
        <v>9</v>
      </c>
      <c r="B52" s="5" t="s">
        <v>493</v>
      </c>
      <c r="C52" s="3" t="s">
        <v>161</v>
      </c>
      <c r="D52" s="36" t="s">
        <v>159</v>
      </c>
      <c r="E52" s="22" t="s">
        <v>268</v>
      </c>
      <c r="F52" s="107" t="s">
        <v>700</v>
      </c>
      <c r="G52" s="5" t="s">
        <v>171</v>
      </c>
      <c r="H52" s="5" t="s">
        <v>18</v>
      </c>
      <c r="I52" s="5" t="s">
        <v>33</v>
      </c>
      <c r="J52" s="26"/>
      <c r="K52" s="5" t="s">
        <v>17</v>
      </c>
    </row>
    <row r="53" spans="1:11" ht="57.75" customHeight="1">
      <c r="A53" s="5">
        <f t="shared" si="1"/>
        <v>10</v>
      </c>
      <c r="B53" s="5" t="s">
        <v>494</v>
      </c>
      <c r="C53" s="3" t="s">
        <v>403</v>
      </c>
      <c r="D53" s="2" t="s">
        <v>404</v>
      </c>
      <c r="E53" s="22" t="s">
        <v>268</v>
      </c>
      <c r="F53" s="5" t="s">
        <v>256</v>
      </c>
      <c r="G53" s="30" t="s">
        <v>407</v>
      </c>
      <c r="H53" s="16" t="s">
        <v>263</v>
      </c>
      <c r="I53" s="16" t="s">
        <v>405</v>
      </c>
      <c r="J53" s="26"/>
      <c r="K53" s="16" t="s">
        <v>15</v>
      </c>
    </row>
    <row r="54" spans="1:11" s="55" customFormat="1" ht="57.75" customHeight="1">
      <c r="A54" s="5">
        <f t="shared" si="1"/>
        <v>11</v>
      </c>
      <c r="B54" s="5" t="str">
        <f>$B$53</f>
        <v>мотолодка               GT-30                         (4 гонки х 7,5 миль)</v>
      </c>
      <c r="C54" s="3" t="str">
        <f>'[4]Лист1'!C32</f>
        <v>Приходько        Владислав Владимирович</v>
      </c>
      <c r="D54" s="36" t="str">
        <f>'[4]Лист1'!D32</f>
        <v>Муж 17.06.2003</v>
      </c>
      <c r="E54" s="22" t="s">
        <v>4</v>
      </c>
      <c r="F54" s="5" t="str">
        <f>'[4]Лист1'!F32</f>
        <v>МБУ СОШ №4 Краснодар</v>
      </c>
      <c r="G54" s="5" t="str">
        <f>'[4]Лист1'!G32</f>
        <v>Краснодарский край                               г. Краснодар</v>
      </c>
      <c r="H54" s="5" t="str">
        <f>'[4]Лист1'!H32</f>
        <v>ЮФО</v>
      </c>
      <c r="I54" s="5" t="str">
        <f>'[4]Лист1'!I32</f>
        <v>Черенков А.А.</v>
      </c>
      <c r="J54" s="26"/>
      <c r="K54" s="5" t="s">
        <v>56</v>
      </c>
    </row>
    <row r="55" spans="1:11" s="55" customFormat="1" ht="57.75" customHeight="1">
      <c r="A55" s="5">
        <f t="shared" si="1"/>
        <v>12</v>
      </c>
      <c r="B55" s="5" t="s">
        <v>495</v>
      </c>
      <c r="C55" s="3" t="s">
        <v>406</v>
      </c>
      <c r="D55" s="36">
        <v>29227</v>
      </c>
      <c r="E55" s="22" t="s">
        <v>268</v>
      </c>
      <c r="F55" s="5" t="s">
        <v>256</v>
      </c>
      <c r="G55" s="5" t="s">
        <v>407</v>
      </c>
      <c r="H55" s="5" t="s">
        <v>263</v>
      </c>
      <c r="I55" s="5" t="s">
        <v>447</v>
      </c>
      <c r="J55" s="5"/>
      <c r="K55" s="5" t="s">
        <v>57</v>
      </c>
    </row>
    <row r="56" spans="1:11" ht="57.75" customHeight="1">
      <c r="A56" s="5">
        <f t="shared" si="1"/>
        <v>13</v>
      </c>
      <c r="B56" s="30" t="s">
        <v>496</v>
      </c>
      <c r="C56" s="61" t="s">
        <v>134</v>
      </c>
      <c r="D56" s="62" t="s">
        <v>47</v>
      </c>
      <c r="E56" s="7" t="str">
        <f>'[5]Лист1'!E34</f>
        <v>МС</v>
      </c>
      <c r="F56" s="7" t="str">
        <f>'[5]Лист1'!F34</f>
        <v>«СПб речной яхт-клуб профсоюзов»</v>
      </c>
      <c r="G56" s="7" t="s">
        <v>20</v>
      </c>
      <c r="H56" s="7" t="s">
        <v>14</v>
      </c>
      <c r="I56" s="7" t="s">
        <v>133</v>
      </c>
      <c r="J56" s="7"/>
      <c r="K56" s="5" t="s">
        <v>15</v>
      </c>
    </row>
    <row r="57" spans="1:11" ht="57.75" customHeight="1">
      <c r="A57" s="5">
        <f t="shared" si="1"/>
        <v>14</v>
      </c>
      <c r="B57" s="30" t="s">
        <v>497</v>
      </c>
      <c r="C57" s="3" t="s">
        <v>188</v>
      </c>
      <c r="D57" s="5" t="s">
        <v>189</v>
      </c>
      <c r="E57" s="5" t="s">
        <v>5</v>
      </c>
      <c r="F57" s="5" t="str">
        <f>$F$59</f>
        <v>«СПб речной яхт-клуб профсоюзов»</v>
      </c>
      <c r="G57" s="5" t="s">
        <v>190</v>
      </c>
      <c r="H57" s="5" t="s">
        <v>14</v>
      </c>
      <c r="I57" s="5" t="s">
        <v>191</v>
      </c>
      <c r="J57" s="5"/>
      <c r="K57" s="5" t="s">
        <v>162</v>
      </c>
    </row>
    <row r="58" spans="1:11" ht="57.75" customHeight="1">
      <c r="A58" s="5">
        <f t="shared" si="1"/>
        <v>15</v>
      </c>
      <c r="B58" s="30" t="s">
        <v>497</v>
      </c>
      <c r="C58" s="3" t="s">
        <v>192</v>
      </c>
      <c r="D58" s="36" t="s">
        <v>193</v>
      </c>
      <c r="E58" s="22" t="s">
        <v>3</v>
      </c>
      <c r="F58" s="107" t="s">
        <v>700</v>
      </c>
      <c r="G58" s="35" t="s">
        <v>169</v>
      </c>
      <c r="H58" s="35" t="s">
        <v>18</v>
      </c>
      <c r="I58" s="35" t="s">
        <v>33</v>
      </c>
      <c r="J58" s="35"/>
      <c r="K58" s="5" t="s">
        <v>13</v>
      </c>
    </row>
    <row r="59" spans="1:11" ht="62.25" customHeight="1">
      <c r="A59" s="5">
        <f t="shared" si="1"/>
        <v>16</v>
      </c>
      <c r="B59" s="30" t="s">
        <v>498</v>
      </c>
      <c r="C59" s="31" t="s">
        <v>132</v>
      </c>
      <c r="D59" s="63" t="s">
        <v>47</v>
      </c>
      <c r="E59" s="22" t="s">
        <v>4</v>
      </c>
      <c r="F59" s="30" t="str">
        <f>'[5]Лист1'!F34</f>
        <v>«СПб речной яхт-клуб профсоюзов»</v>
      </c>
      <c r="G59" s="30" t="s">
        <v>20</v>
      </c>
      <c r="H59" s="30" t="s">
        <v>14</v>
      </c>
      <c r="I59" s="30" t="s">
        <v>68</v>
      </c>
      <c r="J59" s="30"/>
      <c r="K59" s="30" t="s">
        <v>17</v>
      </c>
    </row>
    <row r="60" spans="1:11" ht="58.5" customHeight="1">
      <c r="A60" s="5">
        <f t="shared" si="1"/>
        <v>17</v>
      </c>
      <c r="B60" s="4" t="s">
        <v>499</v>
      </c>
      <c r="C60" s="28" t="s">
        <v>108</v>
      </c>
      <c r="D60" s="5" t="s">
        <v>58</v>
      </c>
      <c r="E60" s="4" t="s">
        <v>3</v>
      </c>
      <c r="F60" s="4" t="s">
        <v>92</v>
      </c>
      <c r="G60" s="4" t="s">
        <v>180</v>
      </c>
      <c r="H60" s="4" t="s">
        <v>18</v>
      </c>
      <c r="I60" s="4" t="s">
        <v>120</v>
      </c>
      <c r="J60" s="20"/>
      <c r="K60" s="4" t="s">
        <v>13</v>
      </c>
    </row>
    <row r="61" spans="1:11" ht="62.25" customHeight="1">
      <c r="A61" s="5">
        <f t="shared" si="1"/>
        <v>18</v>
      </c>
      <c r="B61" s="4" t="s">
        <v>500</v>
      </c>
      <c r="C61" s="28" t="s">
        <v>135</v>
      </c>
      <c r="D61" s="4" t="s">
        <v>136</v>
      </c>
      <c r="E61" s="4" t="s">
        <v>3</v>
      </c>
      <c r="F61" s="4" t="s">
        <v>137</v>
      </c>
      <c r="G61" s="4" t="s">
        <v>138</v>
      </c>
      <c r="H61" s="4" t="s">
        <v>18</v>
      </c>
      <c r="I61" s="4" t="s">
        <v>37</v>
      </c>
      <c r="J61" s="20"/>
      <c r="K61" s="4" t="s">
        <v>17</v>
      </c>
    </row>
    <row r="62" spans="1:11" s="55" customFormat="1" ht="62.25" customHeight="1">
      <c r="A62" s="5">
        <f t="shared" si="1"/>
        <v>19</v>
      </c>
      <c r="B62" s="2" t="s">
        <v>500</v>
      </c>
      <c r="C62" s="29" t="s">
        <v>350</v>
      </c>
      <c r="D62" s="2" t="s">
        <v>351</v>
      </c>
      <c r="E62" s="2" t="s">
        <v>3</v>
      </c>
      <c r="F62" s="2" t="str">
        <f>$F$59</f>
        <v>«СПб речной яхт-клуб профсоюзов»</v>
      </c>
      <c r="G62" s="2" t="s">
        <v>190</v>
      </c>
      <c r="H62" s="2" t="s">
        <v>14</v>
      </c>
      <c r="I62" s="2" t="s">
        <v>445</v>
      </c>
      <c r="J62" s="5"/>
      <c r="K62" s="2" t="s">
        <v>15</v>
      </c>
    </row>
    <row r="63" spans="1:11" ht="62.25" customHeight="1">
      <c r="A63" s="5">
        <f t="shared" si="1"/>
        <v>20</v>
      </c>
      <c r="B63" s="4" t="s">
        <v>501</v>
      </c>
      <c r="C63" s="28" t="s">
        <v>348</v>
      </c>
      <c r="D63" s="4" t="s">
        <v>349</v>
      </c>
      <c r="E63" s="4" t="s">
        <v>3</v>
      </c>
      <c r="F63" s="30" t="s">
        <v>514</v>
      </c>
      <c r="G63" s="4" t="s">
        <v>347</v>
      </c>
      <c r="H63" s="4" t="s">
        <v>16</v>
      </c>
      <c r="I63" s="4" t="s">
        <v>610</v>
      </c>
      <c r="J63" s="20"/>
      <c r="K63" s="4" t="s">
        <v>162</v>
      </c>
    </row>
    <row r="64" spans="1:11" ht="62.25" customHeight="1">
      <c r="A64" s="5">
        <f t="shared" si="1"/>
        <v>21</v>
      </c>
      <c r="B64" s="4" t="s">
        <v>502</v>
      </c>
      <c r="C64" s="28" t="s">
        <v>352</v>
      </c>
      <c r="D64" s="4" t="s">
        <v>355</v>
      </c>
      <c r="E64" s="4" t="s">
        <v>3</v>
      </c>
      <c r="F64" s="35" t="s">
        <v>105</v>
      </c>
      <c r="G64" s="35" t="s">
        <v>169</v>
      </c>
      <c r="H64" s="35" t="s">
        <v>18</v>
      </c>
      <c r="I64" s="35" t="s">
        <v>33</v>
      </c>
      <c r="J64" s="35"/>
      <c r="K64" s="5" t="s">
        <v>13</v>
      </c>
    </row>
    <row r="65" spans="1:11" s="55" customFormat="1" ht="60" customHeight="1">
      <c r="A65" s="5">
        <f t="shared" si="1"/>
        <v>22</v>
      </c>
      <c r="B65" s="2" t="s">
        <v>502</v>
      </c>
      <c r="C65" s="29" t="s">
        <v>353</v>
      </c>
      <c r="D65" s="2" t="s">
        <v>446</v>
      </c>
      <c r="E65" s="2" t="s">
        <v>268</v>
      </c>
      <c r="F65" s="2" t="s">
        <v>256</v>
      </c>
      <c r="G65" s="2" t="s">
        <v>407</v>
      </c>
      <c r="H65" s="2" t="s">
        <v>263</v>
      </c>
      <c r="I65" s="2" t="s">
        <v>447</v>
      </c>
      <c r="J65" s="5"/>
      <c r="K65" s="2" t="s">
        <v>17</v>
      </c>
    </row>
    <row r="66" spans="1:11" ht="60" customHeight="1">
      <c r="A66" s="5">
        <f t="shared" si="1"/>
        <v>23</v>
      </c>
      <c r="B66" s="4" t="s">
        <v>503</v>
      </c>
      <c r="C66" s="28" t="s">
        <v>119</v>
      </c>
      <c r="D66" s="4" t="s">
        <v>49</v>
      </c>
      <c r="E66" s="4" t="s">
        <v>4</v>
      </c>
      <c r="F66" s="107" t="s">
        <v>700</v>
      </c>
      <c r="G66" s="35" t="s">
        <v>169</v>
      </c>
      <c r="H66" s="35" t="s">
        <v>18</v>
      </c>
      <c r="I66" s="35" t="s">
        <v>33</v>
      </c>
      <c r="J66" s="35"/>
      <c r="K66" s="5" t="s">
        <v>15</v>
      </c>
    </row>
    <row r="67" spans="1:11" s="55" customFormat="1" ht="60" customHeight="1">
      <c r="A67" s="5">
        <f t="shared" si="1"/>
        <v>24</v>
      </c>
      <c r="B67" s="2" t="str">
        <f>'[4]Лист1'!B45</f>
        <v>скутер ОSY-400       (4 гонки х 7,5 миль)</v>
      </c>
      <c r="C67" s="31" t="str">
        <f>'[4]Лист1'!C45</f>
        <v>Ананьев              Петр                   Петрович</v>
      </c>
      <c r="D67" s="30" t="str">
        <f>'[4]Лист1'!D45</f>
        <v>Муж. 06.01.1988</v>
      </c>
      <c r="E67" s="33" t="str">
        <f>'[4]Лист1'!E45</f>
        <v>МС</v>
      </c>
      <c r="F67" s="30" t="str">
        <f>'[4]Лист1'!F45</f>
        <v>ФВМС            Краснодара</v>
      </c>
      <c r="G67" s="30" t="str">
        <f>'[4]Лист1'!G45</f>
        <v>Краснодарский край     г.Краснодар</v>
      </c>
      <c r="H67" s="30" t="str">
        <f>'[4]Лист1'!H45</f>
        <v>ЮФО</v>
      </c>
      <c r="I67" s="30" t="str">
        <f>'[4]Лист1'!I45</f>
        <v>Черенков А.А.</v>
      </c>
      <c r="J67" s="30"/>
      <c r="K67" s="5" t="s">
        <v>162</v>
      </c>
    </row>
    <row r="68" spans="1:11" ht="60" customHeight="1">
      <c r="A68" s="104">
        <f t="shared" si="1"/>
        <v>25</v>
      </c>
      <c r="B68" s="4" t="s">
        <v>504</v>
      </c>
      <c r="C68" s="31" t="s">
        <v>354</v>
      </c>
      <c r="D68" s="19" t="s">
        <v>356</v>
      </c>
      <c r="E68" s="33" t="s">
        <v>3</v>
      </c>
      <c r="F68" s="30" t="s">
        <v>92</v>
      </c>
      <c r="G68" s="30" t="s">
        <v>180</v>
      </c>
      <c r="H68" s="30" t="s">
        <v>18</v>
      </c>
      <c r="I68" s="30" t="s">
        <v>37</v>
      </c>
      <c r="J68" s="30"/>
      <c r="K68" s="104" t="s">
        <v>56</v>
      </c>
    </row>
    <row r="69" spans="1:11" ht="60" customHeight="1">
      <c r="A69" s="5">
        <f t="shared" si="1"/>
        <v>26</v>
      </c>
      <c r="B69" s="4" t="s">
        <v>505</v>
      </c>
      <c r="C69" s="28" t="s">
        <v>271</v>
      </c>
      <c r="D69" s="4" t="s">
        <v>277</v>
      </c>
      <c r="E69" s="4" t="s">
        <v>3</v>
      </c>
      <c r="F69" s="4" t="s">
        <v>278</v>
      </c>
      <c r="G69" s="4" t="s">
        <v>279</v>
      </c>
      <c r="H69" s="4" t="s">
        <v>146</v>
      </c>
      <c r="I69" s="4" t="s">
        <v>280</v>
      </c>
      <c r="J69" s="20"/>
      <c r="K69" s="4" t="s">
        <v>13</v>
      </c>
    </row>
    <row r="70" spans="1:11" ht="60" customHeight="1">
      <c r="A70" s="5">
        <f t="shared" si="1"/>
        <v>27</v>
      </c>
      <c r="B70" s="4" t="str">
        <f>$B$69</f>
        <v>скутер ОН-500                         (4 гонки х 7,5 миль)</v>
      </c>
      <c r="C70" s="28" t="s">
        <v>281</v>
      </c>
      <c r="D70" s="4" t="s">
        <v>282</v>
      </c>
      <c r="E70" s="4" t="s">
        <v>4</v>
      </c>
      <c r="F70" s="4" t="s">
        <v>283</v>
      </c>
      <c r="G70" s="4" t="str">
        <f>$G$68</f>
        <v>Ростовская обл.                  г. Ростов-на-Дону</v>
      </c>
      <c r="H70" s="4" t="s">
        <v>18</v>
      </c>
      <c r="I70" s="4" t="s">
        <v>37</v>
      </c>
      <c r="J70" s="20"/>
      <c r="K70" s="4" t="s">
        <v>272</v>
      </c>
    </row>
    <row r="71" spans="1:11" ht="60" customHeight="1">
      <c r="A71" s="5">
        <f t="shared" si="1"/>
        <v>28</v>
      </c>
      <c r="B71" s="4" t="str">
        <f>$B$69</f>
        <v>скутер ОН-500                         (4 гонки х 7,5 миль)</v>
      </c>
      <c r="C71" s="28" t="s">
        <v>285</v>
      </c>
      <c r="D71" s="4" t="s">
        <v>286</v>
      </c>
      <c r="E71" s="4" t="s">
        <v>3</v>
      </c>
      <c r="F71" s="4" t="s">
        <v>287</v>
      </c>
      <c r="G71" s="4" t="s">
        <v>408</v>
      </c>
      <c r="H71" s="4" t="s">
        <v>16</v>
      </c>
      <c r="I71" s="4" t="s">
        <v>414</v>
      </c>
      <c r="J71" s="20"/>
      <c r="K71" s="4" t="s">
        <v>17</v>
      </c>
    </row>
    <row r="72" spans="1:11" s="55" customFormat="1" ht="67.5" customHeight="1">
      <c r="A72" s="5">
        <f t="shared" si="1"/>
        <v>29</v>
      </c>
      <c r="B72" s="2" t="str">
        <f>$B$69</f>
        <v>скутер ОН-500                         (4 гонки х 7,5 миль)</v>
      </c>
      <c r="C72" s="29" t="str">
        <f aca="true" t="shared" si="2" ref="C72:I72">C55</f>
        <v>Карпов               Евгений                      Леонидович</v>
      </c>
      <c r="D72" s="36" t="s">
        <v>512</v>
      </c>
      <c r="E72" s="2" t="s">
        <v>268</v>
      </c>
      <c r="F72" s="35" t="str">
        <f t="shared" si="2"/>
        <v>ФВМС Ставропольского края</v>
      </c>
      <c r="G72" s="35" t="str">
        <f t="shared" si="2"/>
        <v>Ставропольский край г. Буденновск</v>
      </c>
      <c r="H72" s="35" t="str">
        <f t="shared" si="2"/>
        <v>СКФО</v>
      </c>
      <c r="I72" s="35" t="str">
        <f t="shared" si="2"/>
        <v>Штукатуров Е.И.</v>
      </c>
      <c r="J72" s="35"/>
      <c r="K72" s="5" t="s">
        <v>162</v>
      </c>
    </row>
    <row r="73" spans="1:11" s="55" customFormat="1" ht="61.5" customHeight="1">
      <c r="A73" s="5">
        <f t="shared" si="1"/>
        <v>30</v>
      </c>
      <c r="B73" s="2" t="str">
        <f>$B$69</f>
        <v>скутер ОН-500                         (4 гонки х 7,5 миль)</v>
      </c>
      <c r="C73" s="29" t="s">
        <v>357</v>
      </c>
      <c r="D73" s="2" t="s">
        <v>288</v>
      </c>
      <c r="E73" s="2" t="s">
        <v>4</v>
      </c>
      <c r="F73" s="2" t="s">
        <v>259</v>
      </c>
      <c r="G73" s="2" t="str">
        <f>$G$66</f>
        <v>Краснодарский край                          г. Краснодар</v>
      </c>
      <c r="H73" s="2" t="s">
        <v>18</v>
      </c>
      <c r="I73" s="2" t="s">
        <v>33</v>
      </c>
      <c r="J73" s="5"/>
      <c r="K73" s="2" t="s">
        <v>55</v>
      </c>
    </row>
    <row r="74" spans="1:11" ht="61.5" customHeight="1">
      <c r="A74" s="5">
        <f t="shared" si="1"/>
        <v>31</v>
      </c>
      <c r="B74" s="4" t="str">
        <f>$B$69</f>
        <v>скутер ОН-500                         (4 гонки х 7,5 миль)</v>
      </c>
      <c r="C74" s="31" t="s">
        <v>273</v>
      </c>
      <c r="D74" s="19" t="s">
        <v>274</v>
      </c>
      <c r="E74" s="33" t="s">
        <v>4</v>
      </c>
      <c r="F74" s="30" t="s">
        <v>276</v>
      </c>
      <c r="G74" s="30" t="s">
        <v>397</v>
      </c>
      <c r="H74" s="30" t="s">
        <v>21</v>
      </c>
      <c r="I74" s="30" t="s">
        <v>275</v>
      </c>
      <c r="J74" s="30"/>
      <c r="K74" s="5" t="s">
        <v>17</v>
      </c>
    </row>
    <row r="75" spans="1:11" ht="62.25" customHeight="1">
      <c r="A75" s="5">
        <f t="shared" si="1"/>
        <v>32</v>
      </c>
      <c r="B75" s="4" t="s">
        <v>34</v>
      </c>
      <c r="C75" s="28" t="s">
        <v>358</v>
      </c>
      <c r="D75" s="4" t="s">
        <v>139</v>
      </c>
      <c r="E75" s="22" t="s">
        <v>359</v>
      </c>
      <c r="F75" s="4" t="s">
        <v>360</v>
      </c>
      <c r="G75" s="51" t="s">
        <v>20</v>
      </c>
      <c r="H75" s="4" t="s">
        <v>361</v>
      </c>
      <c r="I75" s="4" t="s">
        <v>72</v>
      </c>
      <c r="J75" s="2"/>
      <c r="K75" s="2" t="s">
        <v>13</v>
      </c>
    </row>
    <row r="76" spans="1:11" s="55" customFormat="1" ht="51" customHeight="1">
      <c r="A76" s="104">
        <f t="shared" si="1"/>
        <v>33</v>
      </c>
      <c r="B76" s="2" t="s">
        <v>34</v>
      </c>
      <c r="C76" s="3" t="s">
        <v>368</v>
      </c>
      <c r="D76" s="104" t="s">
        <v>369</v>
      </c>
      <c r="E76" s="22" t="s">
        <v>3</v>
      </c>
      <c r="F76" s="104" t="s">
        <v>360</v>
      </c>
      <c r="G76" s="104" t="s">
        <v>20</v>
      </c>
      <c r="H76" s="104" t="s">
        <v>361</v>
      </c>
      <c r="I76" s="104" t="str">
        <f>$I$75</f>
        <v>Атаманов М.В.</v>
      </c>
      <c r="J76" s="30"/>
      <c r="K76" s="104" t="s">
        <v>15</v>
      </c>
    </row>
    <row r="77" spans="1:11" s="55" customFormat="1" ht="60">
      <c r="A77" s="5">
        <f t="shared" si="1"/>
        <v>34</v>
      </c>
      <c r="B77" s="2" t="s">
        <v>34</v>
      </c>
      <c r="C77" s="3" t="s">
        <v>195</v>
      </c>
      <c r="D77" s="5" t="s">
        <v>196</v>
      </c>
      <c r="E77" s="22" t="s">
        <v>3</v>
      </c>
      <c r="F77" s="5" t="s">
        <v>194</v>
      </c>
      <c r="G77" s="5" t="s">
        <v>190</v>
      </c>
      <c r="H77" s="5" t="s">
        <v>14</v>
      </c>
      <c r="I77" s="5" t="s">
        <v>540</v>
      </c>
      <c r="J77" s="5"/>
      <c r="K77" s="5" t="s">
        <v>17</v>
      </c>
    </row>
    <row r="78" spans="1:11" s="55" customFormat="1" ht="53.25" customHeight="1">
      <c r="A78" s="5">
        <f t="shared" si="1"/>
        <v>35</v>
      </c>
      <c r="B78" s="64" t="s">
        <v>34</v>
      </c>
      <c r="C78" s="65" t="s">
        <v>197</v>
      </c>
      <c r="D78" s="83" t="s">
        <v>198</v>
      </c>
      <c r="E78" s="66" t="s">
        <v>268</v>
      </c>
      <c r="F78" s="2" t="s">
        <v>194</v>
      </c>
      <c r="G78" s="51" t="s">
        <v>20</v>
      </c>
      <c r="H78" s="67" t="s">
        <v>14</v>
      </c>
      <c r="I78" s="2" t="s">
        <v>510</v>
      </c>
      <c r="J78" s="68"/>
      <c r="K78" s="2" t="s">
        <v>162</v>
      </c>
    </row>
    <row r="79" spans="1:11" s="55" customFormat="1" ht="66.75" customHeight="1">
      <c r="A79" s="5">
        <f t="shared" si="1"/>
        <v>36</v>
      </c>
      <c r="B79" s="64" t="s">
        <v>62</v>
      </c>
      <c r="C79" s="3" t="s">
        <v>370</v>
      </c>
      <c r="D79" s="7" t="s">
        <v>371</v>
      </c>
      <c r="E79" s="22" t="s">
        <v>268</v>
      </c>
      <c r="F79" s="5" t="str">
        <f>'[5]Лист1'!F58</f>
        <v>ЦТВС ГАПОУ СПб МТК</v>
      </c>
      <c r="G79" s="51" t="str">
        <f>'[5]Лист1'!G58</f>
        <v>г. Санкт-Петербург</v>
      </c>
      <c r="H79" s="5" t="str">
        <f>'[5]Лист1'!H58</f>
        <v>СЗФО</v>
      </c>
      <c r="I79" s="5" t="str">
        <f>'[5]Лист1'!I58</f>
        <v>Овчинников А.А. Беляевская В.Л.   </v>
      </c>
      <c r="J79" s="2"/>
      <c r="K79" s="2" t="s">
        <v>13</v>
      </c>
    </row>
    <row r="80" spans="1:11" s="55" customFormat="1" ht="60" customHeight="1">
      <c r="A80" s="5">
        <f>A79+1</f>
        <v>37</v>
      </c>
      <c r="B80" s="64" t="s">
        <v>62</v>
      </c>
      <c r="C80" s="3" t="str">
        <f>'[3]Лист1'!C76</f>
        <v>Овчинников           Андрей              Александрович</v>
      </c>
      <c r="D80" s="5" t="str">
        <f>'[5]Лист1'!D59</f>
        <v>Муж 06.05.1981</v>
      </c>
      <c r="E80" s="5" t="str">
        <f>'[5]Лист1'!E59</f>
        <v>МС</v>
      </c>
      <c r="F80" s="5" t="str">
        <f>'[5]Лист1'!F59</f>
        <v>ЦТВС ГАПОУ СПб МТК</v>
      </c>
      <c r="G80" s="5" t="str">
        <f>'[5]Лист1'!G59</f>
        <v>г. Санкт-Петербург</v>
      </c>
      <c r="H80" s="5" t="str">
        <f>'[5]Лист1'!H59</f>
        <v>СЗФО</v>
      </c>
      <c r="I80" s="5" t="str">
        <f>'[5]Лист1'!I59</f>
        <v>Овчинников А.А. Беляевская В.Л.   </v>
      </c>
      <c r="J80" s="2"/>
      <c r="K80" s="2" t="s">
        <v>15</v>
      </c>
    </row>
    <row r="81" spans="1:11" s="55" customFormat="1" ht="67.5" customHeight="1">
      <c r="A81" s="5">
        <f t="shared" si="1"/>
        <v>38</v>
      </c>
      <c r="B81" s="64" t="s">
        <v>62</v>
      </c>
      <c r="C81" s="3" t="s">
        <v>362</v>
      </c>
      <c r="D81" s="5" t="s">
        <v>372</v>
      </c>
      <c r="E81" s="5" t="s">
        <v>3</v>
      </c>
      <c r="F81" s="5" t="str">
        <f>$F$79</f>
        <v>ЦТВС ГАПОУ СПб МТК</v>
      </c>
      <c r="G81" s="5" t="s">
        <v>20</v>
      </c>
      <c r="H81" s="5" t="s">
        <v>14</v>
      </c>
      <c r="I81" s="58" t="s">
        <v>448</v>
      </c>
      <c r="J81" s="69"/>
      <c r="K81" s="69" t="s">
        <v>17</v>
      </c>
    </row>
    <row r="82" spans="1:11" s="55" customFormat="1" ht="57" customHeight="1">
      <c r="A82" s="5">
        <f t="shared" si="1"/>
        <v>39</v>
      </c>
      <c r="B82" s="64" t="s">
        <v>62</v>
      </c>
      <c r="C82" s="3" t="str">
        <f>'[5]Лист1'!C61</f>
        <v>Якушев                 Николай Михайлович</v>
      </c>
      <c r="D82" s="5" t="str">
        <f>'[5]Лист1'!D61</f>
        <v>Муж 12.06.1983</v>
      </c>
      <c r="E82" s="22" t="s">
        <v>268</v>
      </c>
      <c r="F82" s="5" t="str">
        <f>'[5]Лист1'!F61</f>
        <v>Yellow</v>
      </c>
      <c r="G82" s="5" t="str">
        <f>'[5]Лист1'!G61</f>
        <v>г. Санкт-Петербург</v>
      </c>
      <c r="H82" s="5" t="str">
        <f>'[5]Лист1'!H61</f>
        <v>СЗФО</v>
      </c>
      <c r="I82" s="58" t="str">
        <f>'[5]Лист1'!I61</f>
        <v>Якушев Н.М.</v>
      </c>
      <c r="J82" s="2"/>
      <c r="K82" s="2" t="s">
        <v>162</v>
      </c>
    </row>
    <row r="83" spans="1:11" s="55" customFormat="1" ht="57" customHeight="1">
      <c r="A83" s="5">
        <f t="shared" si="1"/>
        <v>40</v>
      </c>
      <c r="B83" s="70" t="s">
        <v>35</v>
      </c>
      <c r="C83" s="3" t="s">
        <v>366</v>
      </c>
      <c r="D83" s="5" t="s">
        <v>367</v>
      </c>
      <c r="E83" s="22" t="s">
        <v>4</v>
      </c>
      <c r="F83" s="5" t="s">
        <v>363</v>
      </c>
      <c r="G83" s="5" t="s">
        <v>190</v>
      </c>
      <c r="H83" s="5" t="s">
        <v>14</v>
      </c>
      <c r="I83" s="5" t="s">
        <v>72</v>
      </c>
      <c r="J83" s="71"/>
      <c r="K83" s="71" t="s">
        <v>13</v>
      </c>
    </row>
    <row r="84" spans="1:11" s="55" customFormat="1" ht="57" customHeight="1">
      <c r="A84" s="5">
        <f t="shared" si="1"/>
        <v>41</v>
      </c>
      <c r="B84" s="64" t="s">
        <v>35</v>
      </c>
      <c r="C84" s="29" t="s">
        <v>364</v>
      </c>
      <c r="D84" s="2" t="s">
        <v>365</v>
      </c>
      <c r="E84" s="2" t="s">
        <v>4</v>
      </c>
      <c r="F84" s="2" t="s">
        <v>562</v>
      </c>
      <c r="G84" s="51" t="s">
        <v>6</v>
      </c>
      <c r="H84" s="72" t="s">
        <v>16</v>
      </c>
      <c r="I84" s="2" t="s">
        <v>699</v>
      </c>
      <c r="J84" s="5"/>
      <c r="K84" s="5" t="s">
        <v>15</v>
      </c>
    </row>
    <row r="85" spans="1:11" s="55" customFormat="1" ht="57" customHeight="1">
      <c r="A85" s="5">
        <f t="shared" si="1"/>
        <v>42</v>
      </c>
      <c r="B85" s="73" t="s">
        <v>35</v>
      </c>
      <c r="C85" s="3" t="s">
        <v>109</v>
      </c>
      <c r="D85" s="5" t="s">
        <v>106</v>
      </c>
      <c r="E85" s="22" t="s">
        <v>3</v>
      </c>
      <c r="F85" s="5" t="s">
        <v>63</v>
      </c>
      <c r="G85" s="5" t="s">
        <v>20</v>
      </c>
      <c r="H85" s="5" t="s">
        <v>14</v>
      </c>
      <c r="I85" s="5" t="s">
        <v>61</v>
      </c>
      <c r="J85" s="69"/>
      <c r="K85" s="69" t="s">
        <v>17</v>
      </c>
    </row>
    <row r="86" spans="1:11" s="55" customFormat="1" ht="57" customHeight="1">
      <c r="A86" s="5">
        <f t="shared" si="1"/>
        <v>43</v>
      </c>
      <c r="B86" s="64" t="str">
        <f>'[1]Лист1'!B63</f>
        <v>Мотолодка PR4</v>
      </c>
      <c r="C86" s="3" t="s">
        <v>585</v>
      </c>
      <c r="D86" s="5" t="s">
        <v>560</v>
      </c>
      <c r="E86" s="22" t="s">
        <v>3</v>
      </c>
      <c r="F86" s="30" t="s">
        <v>514</v>
      </c>
      <c r="G86" s="4" t="s">
        <v>347</v>
      </c>
      <c r="H86" s="4" t="s">
        <v>16</v>
      </c>
      <c r="I86" s="4" t="s">
        <v>559</v>
      </c>
      <c r="J86" s="2"/>
      <c r="K86" s="2" t="str">
        <f>'[1]Лист1'!K63</f>
        <v>ЧР-4м</v>
      </c>
    </row>
    <row r="87" spans="1:11" s="55" customFormat="1" ht="57" customHeight="1">
      <c r="A87" s="5">
        <f t="shared" si="1"/>
        <v>44</v>
      </c>
      <c r="B87" s="5" t="str">
        <f>'[1]Лист1'!B66</f>
        <v>аквабайк - ранэбаут GP1 кольцевые гонки</v>
      </c>
      <c r="C87" s="3" t="str">
        <f>'[1]Лист1'!C66</f>
        <v>Андреев              Дмитрий               Юрьевич</v>
      </c>
      <c r="D87" s="36" t="str">
        <f>'[1]Лист1'!D66</f>
        <v>Муж    28.05.1972</v>
      </c>
      <c r="E87" s="5" t="s">
        <v>4</v>
      </c>
      <c r="F87" s="22" t="str">
        <f>'[1]Лист1'!F66</f>
        <v>РОО МОФВМС </v>
      </c>
      <c r="G87" s="2" t="s">
        <v>561</v>
      </c>
      <c r="H87" s="2" t="str">
        <f>'[1]Лист1'!H66</f>
        <v>ЦФО</v>
      </c>
      <c r="I87" s="2" t="s">
        <v>19</v>
      </c>
      <c r="J87" s="68"/>
      <c r="K87" s="68" t="str">
        <f>'[1]Лист1'!K66</f>
        <v>ЧР-1м</v>
      </c>
    </row>
    <row r="88" spans="1:11" ht="53.25" customHeight="1">
      <c r="A88" s="5">
        <f t="shared" si="1"/>
        <v>45</v>
      </c>
      <c r="B88" s="5" t="s">
        <v>565</v>
      </c>
      <c r="C88" s="28" t="s">
        <v>409</v>
      </c>
      <c r="D88" s="4" t="s">
        <v>410</v>
      </c>
      <c r="E88" s="22" t="s">
        <v>3</v>
      </c>
      <c r="F88" s="30" t="s">
        <v>514</v>
      </c>
      <c r="G88" s="4" t="s">
        <v>347</v>
      </c>
      <c r="H88" s="4" t="s">
        <v>16</v>
      </c>
      <c r="I88" s="4" t="s">
        <v>611</v>
      </c>
      <c r="J88" s="5"/>
      <c r="K88" s="5" t="s">
        <v>15</v>
      </c>
    </row>
    <row r="89" spans="1:11" s="55" customFormat="1" ht="53.25" customHeight="1">
      <c r="A89" s="5">
        <f t="shared" si="1"/>
        <v>46</v>
      </c>
      <c r="B89" s="5" t="str">
        <f>'[6]Лист1'!B69</f>
        <v>аквабайк - ранэбаут GP1 кольцевые гонки</v>
      </c>
      <c r="C89" s="29" t="str">
        <f>'[6]Лист1'!C69</f>
        <v>Натхо                Якуб                    Пшимафович</v>
      </c>
      <c r="D89" s="2" t="str">
        <f>'[6]Лист1'!D69</f>
        <v>Муж    31.01.1983</v>
      </c>
      <c r="E89" s="22" t="s">
        <v>50</v>
      </c>
      <c r="F89" s="2" t="str">
        <f>'[6]Лист1'!F69</f>
        <v>RussianRocketsTeam</v>
      </c>
      <c r="G89" s="5" t="str">
        <f>'[6]Лист1'!G69</f>
        <v>Республика Адыгея</v>
      </c>
      <c r="H89" s="5" t="str">
        <f>'[6]Лист1'!H69</f>
        <v>ЮФО</v>
      </c>
      <c r="I89" s="5" t="str">
        <f>'[6]Лист1'!I69</f>
        <v>Собоцкий М.В.</v>
      </c>
      <c r="J89" s="5"/>
      <c r="K89" s="5" t="s">
        <v>162</v>
      </c>
    </row>
    <row r="90" spans="1:11" s="55" customFormat="1" ht="53.25" customHeight="1">
      <c r="A90" s="5">
        <f t="shared" si="1"/>
        <v>47</v>
      </c>
      <c r="B90" s="5" t="s">
        <v>565</v>
      </c>
      <c r="C90" s="3" t="s">
        <v>620</v>
      </c>
      <c r="D90" s="5" t="s">
        <v>621</v>
      </c>
      <c r="E90" s="22" t="s">
        <v>268</v>
      </c>
      <c r="F90" s="2" t="s">
        <v>562</v>
      </c>
      <c r="G90" s="5" t="s">
        <v>6</v>
      </c>
      <c r="H90" s="5" t="s">
        <v>16</v>
      </c>
      <c r="I90" s="5" t="s">
        <v>449</v>
      </c>
      <c r="J90" s="5"/>
      <c r="K90" s="5" t="s">
        <v>57</v>
      </c>
    </row>
    <row r="91" spans="1:11" ht="53.25" customHeight="1">
      <c r="A91" s="5">
        <f t="shared" si="1"/>
        <v>48</v>
      </c>
      <c r="B91" s="5" t="s">
        <v>566</v>
      </c>
      <c r="C91" s="3" t="s">
        <v>622</v>
      </c>
      <c r="D91" s="36" t="s">
        <v>623</v>
      </c>
      <c r="E91" s="22" t="s">
        <v>3</v>
      </c>
      <c r="F91" s="5" t="s">
        <v>140</v>
      </c>
      <c r="G91" s="51" t="s">
        <v>624</v>
      </c>
      <c r="H91" s="5" t="s">
        <v>16</v>
      </c>
      <c r="I91" s="5" t="s">
        <v>19</v>
      </c>
      <c r="J91" s="5"/>
      <c r="K91" s="5" t="s">
        <v>13</v>
      </c>
    </row>
    <row r="92" spans="1:11" ht="53.25" customHeight="1">
      <c r="A92" s="5">
        <f t="shared" si="1"/>
        <v>49</v>
      </c>
      <c r="B92" s="5" t="s">
        <v>566</v>
      </c>
      <c r="C92" s="29" t="s">
        <v>625</v>
      </c>
      <c r="D92" s="2" t="s">
        <v>626</v>
      </c>
      <c r="E92" s="22" t="s">
        <v>5</v>
      </c>
      <c r="F92" s="2" t="s">
        <v>627</v>
      </c>
      <c r="G92" s="5" t="s">
        <v>20</v>
      </c>
      <c r="H92" s="5" t="s">
        <v>14</v>
      </c>
      <c r="I92" s="5" t="s">
        <v>517</v>
      </c>
      <c r="J92" s="5"/>
      <c r="K92" s="5" t="s">
        <v>15</v>
      </c>
    </row>
    <row r="93" spans="1:11" s="55" customFormat="1" ht="53.25" customHeight="1">
      <c r="A93" s="5">
        <f t="shared" si="1"/>
        <v>50</v>
      </c>
      <c r="B93" s="5" t="s">
        <v>566</v>
      </c>
      <c r="C93" s="3" t="str">
        <f>'[6]Лист1'!C71</f>
        <v>Шальнов             Александр             Михайлович</v>
      </c>
      <c r="D93" s="36" t="str">
        <f>'[6]Лист1'!D71</f>
        <v>Муж        28.06.1988</v>
      </c>
      <c r="E93" s="22" t="str">
        <f>'[6]Лист1'!E71</f>
        <v>МС</v>
      </c>
      <c r="F93" s="5" t="str">
        <f>'[6]Лист1'!F71</f>
        <v>RussianRocketsTeam</v>
      </c>
      <c r="G93" s="5" t="str">
        <f>'[6]Лист1'!G71</f>
        <v>Ярославская область                   </v>
      </c>
      <c r="H93" s="5" t="str">
        <f>'[6]Лист1'!H71</f>
        <v>ЦФО</v>
      </c>
      <c r="I93" s="5" t="str">
        <f>'[6]Лист1'!I71</f>
        <v>Скляров Е.В.</v>
      </c>
      <c r="J93" s="5"/>
      <c r="K93" s="5" t="s">
        <v>17</v>
      </c>
    </row>
    <row r="94" spans="1:11" s="55" customFormat="1" ht="58.5" customHeight="1">
      <c r="A94" s="5">
        <f t="shared" si="1"/>
        <v>51</v>
      </c>
      <c r="B94" s="5" t="s">
        <v>628</v>
      </c>
      <c r="C94" s="28" t="s">
        <v>629</v>
      </c>
      <c r="D94" s="4" t="s">
        <v>630</v>
      </c>
      <c r="E94" s="22">
        <v>1</v>
      </c>
      <c r="F94" s="4" t="str">
        <f>'[5]Лист1'!F73</f>
        <v>СФВМС                           Санкт-Петербурга</v>
      </c>
      <c r="G94" s="5" t="str">
        <f>'[5]Лист1'!G73</f>
        <v>г.Санкт-Петербург</v>
      </c>
      <c r="H94" s="5" t="str">
        <f>'[5]Лист1'!H73</f>
        <v>СЗФО</v>
      </c>
      <c r="I94" s="5" t="str">
        <f>'[5]Лист1'!I73</f>
        <v>Ерухимов Е.А. Плотникова Н.С.</v>
      </c>
      <c r="J94" s="5"/>
      <c r="K94" s="5" t="s">
        <v>13</v>
      </c>
    </row>
    <row r="95" spans="1:11" s="55" customFormat="1" ht="46.5" customHeight="1">
      <c r="A95" s="5">
        <f t="shared" si="1"/>
        <v>52</v>
      </c>
      <c r="B95" s="5" t="s">
        <v>628</v>
      </c>
      <c r="C95" s="29" t="s">
        <v>631</v>
      </c>
      <c r="D95" s="2" t="s">
        <v>632</v>
      </c>
      <c r="E95" s="22" t="s">
        <v>50</v>
      </c>
      <c r="F95" s="2" t="s">
        <v>531</v>
      </c>
      <c r="G95" s="5" t="s">
        <v>633</v>
      </c>
      <c r="H95" s="5" t="s">
        <v>22</v>
      </c>
      <c r="I95" s="5" t="s">
        <v>530</v>
      </c>
      <c r="J95" s="5"/>
      <c r="K95" s="5" t="s">
        <v>15</v>
      </c>
    </row>
    <row r="96" spans="1:11" s="60" customFormat="1" ht="46.5" customHeight="1">
      <c r="A96" s="5">
        <f t="shared" si="1"/>
        <v>53</v>
      </c>
      <c r="B96" s="5" t="s">
        <v>628</v>
      </c>
      <c r="C96" s="3" t="s">
        <v>634</v>
      </c>
      <c r="D96" s="36" t="s">
        <v>635</v>
      </c>
      <c r="E96" s="22" t="s">
        <v>3</v>
      </c>
      <c r="F96" s="20" t="s">
        <v>140</v>
      </c>
      <c r="G96" s="5" t="s">
        <v>636</v>
      </c>
      <c r="H96" s="5" t="s">
        <v>16</v>
      </c>
      <c r="I96" s="5" t="s">
        <v>19</v>
      </c>
      <c r="J96" s="5"/>
      <c r="K96" s="5" t="s">
        <v>17</v>
      </c>
    </row>
    <row r="97" spans="1:11" s="55" customFormat="1" ht="58.5" customHeight="1">
      <c r="A97" s="5">
        <f t="shared" si="1"/>
        <v>54</v>
      </c>
      <c r="B97" s="5" t="s">
        <v>628</v>
      </c>
      <c r="C97" s="31" t="s">
        <v>637</v>
      </c>
      <c r="D97" s="63" t="s">
        <v>638</v>
      </c>
      <c r="E97" s="30" t="str">
        <f>'[5]Лист1'!E76</f>
        <v>1 р.</v>
      </c>
      <c r="F97" s="30" t="str">
        <f>'[5]Лист1'!F76</f>
        <v>СФВМС                           Санкт-Петербурга</v>
      </c>
      <c r="G97" s="30" t="str">
        <f>'[5]Лист1'!G76</f>
        <v>г.Санкт-Петербург</v>
      </c>
      <c r="H97" s="30" t="str">
        <f>'[5]Лист1'!H76</f>
        <v>СЗФО</v>
      </c>
      <c r="I97" s="30" t="str">
        <f>'[5]Лист1'!I76</f>
        <v>Ерухимов Е.А. Плотникова Н.С.</v>
      </c>
      <c r="J97" s="30"/>
      <c r="K97" s="30" t="s">
        <v>55</v>
      </c>
    </row>
    <row r="98" spans="1:11" s="55" customFormat="1" ht="46.5" customHeight="1">
      <c r="A98" s="5">
        <f t="shared" si="1"/>
        <v>55</v>
      </c>
      <c r="B98" s="5" t="s">
        <v>567</v>
      </c>
      <c r="C98" s="31" t="s">
        <v>586</v>
      </c>
      <c r="D98" s="63" t="s">
        <v>568</v>
      </c>
      <c r="E98" s="30" t="s">
        <v>4</v>
      </c>
      <c r="F98" s="2" t="s">
        <v>562</v>
      </c>
      <c r="G98" s="5" t="s">
        <v>167</v>
      </c>
      <c r="H98" s="5" t="s">
        <v>16</v>
      </c>
      <c r="I98" s="5" t="s">
        <v>23</v>
      </c>
      <c r="J98" s="30"/>
      <c r="K98" s="30" t="s">
        <v>13</v>
      </c>
    </row>
    <row r="99" spans="1:11" s="60" customFormat="1" ht="46.5" customHeight="1">
      <c r="A99" s="5">
        <f t="shared" si="1"/>
        <v>56</v>
      </c>
      <c r="B99" s="5" t="s">
        <v>567</v>
      </c>
      <c r="C99" s="3" t="s">
        <v>639</v>
      </c>
      <c r="D99" s="36" t="s">
        <v>640</v>
      </c>
      <c r="E99" s="5" t="s">
        <v>3</v>
      </c>
      <c r="F99" s="5" t="s">
        <v>641</v>
      </c>
      <c r="G99" s="5" t="s">
        <v>186</v>
      </c>
      <c r="H99" s="5" t="s">
        <v>16</v>
      </c>
      <c r="I99" s="5" t="s">
        <v>415</v>
      </c>
      <c r="J99" s="5"/>
      <c r="K99" s="5" t="s">
        <v>17</v>
      </c>
    </row>
    <row r="100" spans="1:11" s="55" customFormat="1" ht="50.25" customHeight="1">
      <c r="A100" s="5">
        <f t="shared" si="1"/>
        <v>57</v>
      </c>
      <c r="B100" s="5" t="s">
        <v>567</v>
      </c>
      <c r="C100" s="3" t="s">
        <v>642</v>
      </c>
      <c r="D100" s="5" t="str">
        <f>'[7]Лист1'!D90</f>
        <v>Муж      13.04.1984</v>
      </c>
      <c r="E100" s="22" t="str">
        <f>'[7]Лист1'!E90</f>
        <v>3 р.</v>
      </c>
      <c r="F100" s="5" t="str">
        <f>'[7]Лист1'!F90</f>
        <v>Fly Team Rasing</v>
      </c>
      <c r="G100" s="5" t="str">
        <f>'[7]Лист1'!G90</f>
        <v>Пензенская обл.    г.Пенза</v>
      </c>
      <c r="H100" s="5" t="str">
        <f>'[7]Лист1'!H90</f>
        <v>ПФО</v>
      </c>
      <c r="I100" s="5" t="str">
        <f>'[7]Лист1'!I90</f>
        <v>Алексеенко С.В.</v>
      </c>
      <c r="J100" s="68"/>
      <c r="K100" s="68" t="s">
        <v>162</v>
      </c>
    </row>
    <row r="101" spans="1:11" s="55" customFormat="1" ht="48.75" customHeight="1">
      <c r="A101" s="5">
        <f t="shared" si="1"/>
        <v>58</v>
      </c>
      <c r="B101" s="30" t="s">
        <v>567</v>
      </c>
      <c r="C101" s="31" t="s">
        <v>643</v>
      </c>
      <c r="D101" s="63" t="s">
        <v>644</v>
      </c>
      <c r="E101" s="33" t="s">
        <v>50</v>
      </c>
      <c r="F101" s="59" t="s">
        <v>533</v>
      </c>
      <c r="G101" s="51" t="s">
        <v>645</v>
      </c>
      <c r="H101" s="59" t="s">
        <v>22</v>
      </c>
      <c r="I101" s="30" t="s">
        <v>534</v>
      </c>
      <c r="J101" s="30"/>
      <c r="K101" s="30" t="s">
        <v>55</v>
      </c>
    </row>
    <row r="102" spans="1:11" s="60" customFormat="1" ht="46.5" customHeight="1">
      <c r="A102" s="5">
        <f t="shared" si="1"/>
        <v>59</v>
      </c>
      <c r="B102" s="5" t="s">
        <v>646</v>
      </c>
      <c r="C102" s="31" t="s">
        <v>647</v>
      </c>
      <c r="D102" s="63" t="s">
        <v>648</v>
      </c>
      <c r="E102" s="33" t="s">
        <v>50</v>
      </c>
      <c r="F102" s="2" t="s">
        <v>562</v>
      </c>
      <c r="G102" s="30" t="s">
        <v>6</v>
      </c>
      <c r="H102" s="30" t="s">
        <v>16</v>
      </c>
      <c r="I102" s="30" t="s">
        <v>649</v>
      </c>
      <c r="J102" s="74"/>
      <c r="K102" s="75" t="s">
        <v>13</v>
      </c>
    </row>
    <row r="103" spans="1:11" s="55" customFormat="1" ht="48.75" customHeight="1">
      <c r="A103" s="5">
        <f t="shared" si="1"/>
        <v>60</v>
      </c>
      <c r="B103" s="30" t="s">
        <v>646</v>
      </c>
      <c r="C103" s="31" t="s">
        <v>650</v>
      </c>
      <c r="D103" s="63" t="s">
        <v>651</v>
      </c>
      <c r="E103" s="33" t="s">
        <v>50</v>
      </c>
      <c r="F103" s="59" t="str">
        <f>F104</f>
        <v>СТК "Ультиматум"</v>
      </c>
      <c r="G103" s="51" t="str">
        <f>G104</f>
        <v>Республика Татарстан                 г. Альметьевск</v>
      </c>
      <c r="H103" s="59" t="str">
        <f>H104</f>
        <v>ПФО</v>
      </c>
      <c r="I103" s="30" t="str">
        <f>I104</f>
        <v>Колотовкин В.Г.</v>
      </c>
      <c r="J103" s="30"/>
      <c r="K103" s="30" t="s">
        <v>652</v>
      </c>
    </row>
    <row r="104" spans="1:11" ht="42" customHeight="1">
      <c r="A104" s="5">
        <f t="shared" si="1"/>
        <v>61</v>
      </c>
      <c r="B104" s="5" t="s">
        <v>653</v>
      </c>
      <c r="C104" s="3" t="s">
        <v>654</v>
      </c>
      <c r="D104" s="5" t="s">
        <v>655</v>
      </c>
      <c r="E104" s="22" t="s">
        <v>3</v>
      </c>
      <c r="F104" s="5" t="s">
        <v>656</v>
      </c>
      <c r="G104" s="5" t="s">
        <v>657</v>
      </c>
      <c r="H104" s="5" t="s">
        <v>22</v>
      </c>
      <c r="I104" s="5" t="s">
        <v>658</v>
      </c>
      <c r="J104" s="68"/>
      <c r="K104" s="68" t="s">
        <v>13</v>
      </c>
    </row>
    <row r="105" spans="1:11" ht="45">
      <c r="A105" s="5">
        <f t="shared" si="1"/>
        <v>62</v>
      </c>
      <c r="B105" s="30" t="s">
        <v>653</v>
      </c>
      <c r="C105" s="31" t="s">
        <v>659</v>
      </c>
      <c r="D105" s="63" t="s">
        <v>660</v>
      </c>
      <c r="E105" s="33" t="s">
        <v>3</v>
      </c>
      <c r="F105" s="2" t="s">
        <v>562</v>
      </c>
      <c r="G105" s="51" t="s">
        <v>6</v>
      </c>
      <c r="H105" s="59" t="s">
        <v>16</v>
      </c>
      <c r="I105" s="30" t="s">
        <v>415</v>
      </c>
      <c r="J105" s="30"/>
      <c r="K105" s="30" t="s">
        <v>15</v>
      </c>
    </row>
    <row r="106" spans="1:11" s="55" customFormat="1" ht="45">
      <c r="A106" s="5">
        <f t="shared" si="1"/>
        <v>63</v>
      </c>
      <c r="B106" s="30" t="s">
        <v>653</v>
      </c>
      <c r="C106" s="31" t="s">
        <v>661</v>
      </c>
      <c r="D106" s="63" t="s">
        <v>662</v>
      </c>
      <c r="E106" s="33" t="s">
        <v>50</v>
      </c>
      <c r="F106" s="2" t="s">
        <v>562</v>
      </c>
      <c r="G106" s="51" t="s">
        <v>6</v>
      </c>
      <c r="H106" s="59" t="s">
        <v>16</v>
      </c>
      <c r="I106" s="30" t="s">
        <v>23</v>
      </c>
      <c r="J106" s="30"/>
      <c r="K106" s="30" t="s">
        <v>162</v>
      </c>
    </row>
    <row r="107" spans="1:11" s="55" customFormat="1" ht="52.5" customHeight="1">
      <c r="A107" s="5">
        <f t="shared" si="1"/>
        <v>64</v>
      </c>
      <c r="B107" s="30" t="s">
        <v>653</v>
      </c>
      <c r="C107" s="31" t="s">
        <v>663</v>
      </c>
      <c r="D107" s="63" t="s">
        <v>664</v>
      </c>
      <c r="E107" s="33" t="s">
        <v>50</v>
      </c>
      <c r="F107" s="59" t="str">
        <f>$F$95</f>
        <v>ФВМС    Пермского края</v>
      </c>
      <c r="G107" s="51" t="s">
        <v>633</v>
      </c>
      <c r="H107" s="59" t="s">
        <v>22</v>
      </c>
      <c r="I107" s="30" t="s">
        <v>532</v>
      </c>
      <c r="J107" s="30"/>
      <c r="K107" s="30" t="s">
        <v>55</v>
      </c>
    </row>
    <row r="108" spans="1:11" s="55" customFormat="1" ht="45" customHeight="1">
      <c r="A108" s="5">
        <f t="shared" si="1"/>
        <v>65</v>
      </c>
      <c r="B108" s="30" t="s">
        <v>54</v>
      </c>
      <c r="C108" s="3" t="s">
        <v>665</v>
      </c>
      <c r="D108" s="36" t="s">
        <v>666</v>
      </c>
      <c r="E108" s="22" t="s">
        <v>50</v>
      </c>
      <c r="F108" s="5" t="s">
        <v>412</v>
      </c>
      <c r="G108" s="2" t="s">
        <v>411</v>
      </c>
      <c r="H108" s="5" t="s">
        <v>16</v>
      </c>
      <c r="I108" s="5" t="s">
        <v>529</v>
      </c>
      <c r="J108" s="5"/>
      <c r="K108" s="30" t="s">
        <v>13</v>
      </c>
    </row>
    <row r="109" spans="1:11" ht="45" customHeight="1">
      <c r="A109" s="5">
        <f t="shared" si="1"/>
        <v>66</v>
      </c>
      <c r="B109" s="30" t="s">
        <v>54</v>
      </c>
      <c r="C109" s="31" t="s">
        <v>701</v>
      </c>
      <c r="D109" s="63" t="s">
        <v>667</v>
      </c>
      <c r="E109" s="30" t="s">
        <v>50</v>
      </c>
      <c r="F109" s="30" t="s">
        <v>641</v>
      </c>
      <c r="G109" s="30" t="s">
        <v>186</v>
      </c>
      <c r="H109" s="30" t="s">
        <v>16</v>
      </c>
      <c r="I109" s="30" t="s">
        <v>416</v>
      </c>
      <c r="J109" s="30"/>
      <c r="K109" s="30" t="s">
        <v>15</v>
      </c>
    </row>
    <row r="110" spans="1:11" s="55" customFormat="1" ht="42.75" customHeight="1">
      <c r="A110" s="5">
        <f aca="true" t="shared" si="3" ref="A110:A160">A109+1</f>
        <v>67</v>
      </c>
      <c r="B110" s="5" t="s">
        <v>54</v>
      </c>
      <c r="C110" s="3" t="str">
        <f>'[7]Лист1'!C99</f>
        <v>Сосин                 Сергей             Борисович</v>
      </c>
      <c r="D110" s="36" t="str">
        <f>'[7]Лист1'!D99</f>
        <v>Муж    14.01.1978</v>
      </c>
      <c r="E110" s="5" t="str">
        <f>'[7]Лист1'!E99</f>
        <v>3 р. </v>
      </c>
      <c r="F110" s="2" t="s">
        <v>562</v>
      </c>
      <c r="G110" s="5" t="str">
        <f>'[7]Лист1'!G99</f>
        <v>г. Москва</v>
      </c>
      <c r="H110" s="5" t="str">
        <f>'[7]Лист1'!H99</f>
        <v>ЦФО</v>
      </c>
      <c r="I110" s="5" t="str">
        <f>'[7]Лист1'!I99</f>
        <v>Жиров С.В.</v>
      </c>
      <c r="J110" s="5"/>
      <c r="K110" s="5" t="s">
        <v>17</v>
      </c>
    </row>
    <row r="111" spans="1:11" s="55" customFormat="1" ht="42.75" customHeight="1">
      <c r="A111" s="5">
        <f t="shared" si="3"/>
        <v>68</v>
      </c>
      <c r="B111" s="30" t="s">
        <v>54</v>
      </c>
      <c r="C111" s="31" t="s">
        <v>491</v>
      </c>
      <c r="D111" s="63" t="s">
        <v>426</v>
      </c>
      <c r="E111" s="30" t="s">
        <v>50</v>
      </c>
      <c r="F111" s="2" t="s">
        <v>562</v>
      </c>
      <c r="G111" s="30" t="s">
        <v>6</v>
      </c>
      <c r="H111" s="30" t="s">
        <v>16</v>
      </c>
      <c r="I111" s="30" t="s">
        <v>23</v>
      </c>
      <c r="J111" s="30"/>
      <c r="K111" s="30" t="s">
        <v>162</v>
      </c>
    </row>
    <row r="112" spans="1:11" s="55" customFormat="1" ht="42.75" customHeight="1">
      <c r="A112" s="5">
        <f t="shared" si="3"/>
        <v>69</v>
      </c>
      <c r="B112" s="56" t="s">
        <v>563</v>
      </c>
      <c r="C112" s="31" t="s">
        <v>603</v>
      </c>
      <c r="D112" s="63" t="s">
        <v>587</v>
      </c>
      <c r="E112" s="30" t="s">
        <v>50</v>
      </c>
      <c r="F112" s="2" t="s">
        <v>588</v>
      </c>
      <c r="G112" s="5" t="s">
        <v>20</v>
      </c>
      <c r="H112" s="5" t="s">
        <v>14</v>
      </c>
      <c r="I112" s="30" t="s">
        <v>589</v>
      </c>
      <c r="J112" s="30"/>
      <c r="K112" s="30" t="s">
        <v>13</v>
      </c>
    </row>
    <row r="113" spans="1:11" s="55" customFormat="1" ht="42.75" customHeight="1">
      <c r="A113" s="5">
        <f t="shared" si="3"/>
        <v>70</v>
      </c>
      <c r="B113" s="56" t="s">
        <v>563</v>
      </c>
      <c r="C113" s="31" t="s">
        <v>604</v>
      </c>
      <c r="D113" s="63" t="s">
        <v>590</v>
      </c>
      <c r="E113" s="30" t="s">
        <v>602</v>
      </c>
      <c r="F113" s="2" t="s">
        <v>588</v>
      </c>
      <c r="G113" s="5" t="s">
        <v>20</v>
      </c>
      <c r="H113" s="5" t="s">
        <v>14</v>
      </c>
      <c r="I113" s="30" t="s">
        <v>591</v>
      </c>
      <c r="J113" s="30"/>
      <c r="K113" s="30" t="s">
        <v>15</v>
      </c>
    </row>
    <row r="114" spans="1:11" s="55" customFormat="1" ht="42.75" customHeight="1">
      <c r="A114" s="5">
        <f t="shared" si="3"/>
        <v>71</v>
      </c>
      <c r="B114" s="56" t="s">
        <v>563</v>
      </c>
      <c r="C114" s="31" t="s">
        <v>605</v>
      </c>
      <c r="D114" s="63" t="s">
        <v>592</v>
      </c>
      <c r="E114" s="30" t="s">
        <v>50</v>
      </c>
      <c r="F114" s="2" t="s">
        <v>562</v>
      </c>
      <c r="G114" s="5" t="s">
        <v>6</v>
      </c>
      <c r="H114" s="5" t="s">
        <v>16</v>
      </c>
      <c r="I114" s="30" t="s">
        <v>593</v>
      </c>
      <c r="J114" s="30"/>
      <c r="K114" s="30" t="s">
        <v>17</v>
      </c>
    </row>
    <row r="115" spans="1:11" s="55" customFormat="1" ht="42.75" customHeight="1">
      <c r="A115" s="5">
        <f t="shared" si="3"/>
        <v>72</v>
      </c>
      <c r="B115" s="56" t="s">
        <v>563</v>
      </c>
      <c r="C115" s="31" t="s">
        <v>606</v>
      </c>
      <c r="D115" s="63" t="s">
        <v>594</v>
      </c>
      <c r="E115" s="30" t="s">
        <v>50</v>
      </c>
      <c r="F115" s="2" t="s">
        <v>588</v>
      </c>
      <c r="G115" s="5" t="s">
        <v>20</v>
      </c>
      <c r="H115" s="5" t="s">
        <v>14</v>
      </c>
      <c r="I115" s="30" t="s">
        <v>595</v>
      </c>
      <c r="J115" s="30"/>
      <c r="K115" s="30" t="s">
        <v>162</v>
      </c>
    </row>
    <row r="116" spans="1:11" s="55" customFormat="1" ht="42.75" customHeight="1">
      <c r="A116" s="5">
        <f t="shared" si="3"/>
        <v>73</v>
      </c>
      <c r="B116" s="56" t="s">
        <v>564</v>
      </c>
      <c r="C116" s="31" t="s">
        <v>607</v>
      </c>
      <c r="D116" s="63" t="s">
        <v>596</v>
      </c>
      <c r="E116" s="30" t="s">
        <v>218</v>
      </c>
      <c r="F116" s="2" t="s">
        <v>588</v>
      </c>
      <c r="G116" s="5" t="s">
        <v>20</v>
      </c>
      <c r="H116" s="5" t="s">
        <v>14</v>
      </c>
      <c r="I116" s="30" t="s">
        <v>597</v>
      </c>
      <c r="J116" s="30"/>
      <c r="K116" s="30" t="s">
        <v>15</v>
      </c>
    </row>
    <row r="117" spans="1:11" s="55" customFormat="1" ht="42.75" customHeight="1">
      <c r="A117" s="5">
        <f t="shared" si="3"/>
        <v>74</v>
      </c>
      <c r="B117" s="56" t="s">
        <v>564</v>
      </c>
      <c r="C117" s="31" t="s">
        <v>608</v>
      </c>
      <c r="D117" s="63" t="s">
        <v>598</v>
      </c>
      <c r="E117" s="30" t="s">
        <v>50</v>
      </c>
      <c r="F117" s="2" t="s">
        <v>588</v>
      </c>
      <c r="G117" s="5" t="s">
        <v>20</v>
      </c>
      <c r="H117" s="5" t="s">
        <v>14</v>
      </c>
      <c r="I117" s="30" t="s">
        <v>599</v>
      </c>
      <c r="J117" s="30"/>
      <c r="K117" s="30" t="s">
        <v>17</v>
      </c>
    </row>
    <row r="118" spans="1:11" s="55" customFormat="1" ht="42.75" customHeight="1">
      <c r="A118" s="5">
        <f t="shared" si="3"/>
        <v>75</v>
      </c>
      <c r="B118" s="56" t="s">
        <v>564</v>
      </c>
      <c r="C118" s="31" t="s">
        <v>609</v>
      </c>
      <c r="D118" s="63" t="s">
        <v>600</v>
      </c>
      <c r="E118" s="30" t="s">
        <v>50</v>
      </c>
      <c r="F118" s="2" t="s">
        <v>588</v>
      </c>
      <c r="G118" s="5" t="s">
        <v>20</v>
      </c>
      <c r="H118" s="5" t="s">
        <v>14</v>
      </c>
      <c r="I118" s="30" t="s">
        <v>601</v>
      </c>
      <c r="J118" s="30"/>
      <c r="K118" s="30" t="s">
        <v>162</v>
      </c>
    </row>
    <row r="119" spans="1:11" ht="42.75" customHeight="1">
      <c r="A119" s="5">
        <f t="shared" si="3"/>
        <v>76</v>
      </c>
      <c r="B119" s="30" t="s">
        <v>668</v>
      </c>
      <c r="C119" s="31" t="s">
        <v>669</v>
      </c>
      <c r="D119" s="63" t="s">
        <v>670</v>
      </c>
      <c r="E119" s="30" t="s">
        <v>3</v>
      </c>
      <c r="F119" s="2" t="s">
        <v>562</v>
      </c>
      <c r="G119" s="30" t="s">
        <v>6</v>
      </c>
      <c r="H119" s="30" t="s">
        <v>16</v>
      </c>
      <c r="I119" s="30" t="s">
        <v>671</v>
      </c>
      <c r="J119" s="30"/>
      <c r="K119" s="30" t="s">
        <v>13</v>
      </c>
    </row>
    <row r="120" spans="1:11" ht="42.75" customHeight="1">
      <c r="A120" s="5">
        <f t="shared" si="3"/>
        <v>77</v>
      </c>
      <c r="B120" s="30" t="s">
        <v>668</v>
      </c>
      <c r="C120" s="31" t="s">
        <v>672</v>
      </c>
      <c r="D120" s="63" t="s">
        <v>673</v>
      </c>
      <c r="E120" s="30" t="s">
        <v>3</v>
      </c>
      <c r="F120" s="2" t="s">
        <v>562</v>
      </c>
      <c r="G120" s="30" t="s">
        <v>6</v>
      </c>
      <c r="H120" s="30" t="s">
        <v>16</v>
      </c>
      <c r="I120" s="30" t="s">
        <v>671</v>
      </c>
      <c r="J120" s="30"/>
      <c r="K120" s="30" t="s">
        <v>15</v>
      </c>
    </row>
    <row r="121" spans="1:11" ht="42.75" customHeight="1">
      <c r="A121" s="5">
        <f t="shared" si="3"/>
        <v>78</v>
      </c>
      <c r="B121" s="30" t="s">
        <v>668</v>
      </c>
      <c r="C121" s="31" t="s">
        <v>674</v>
      </c>
      <c r="D121" s="63" t="s">
        <v>675</v>
      </c>
      <c r="E121" s="30" t="s">
        <v>3</v>
      </c>
      <c r="F121" s="2" t="s">
        <v>562</v>
      </c>
      <c r="G121" s="30" t="s">
        <v>6</v>
      </c>
      <c r="H121" s="30" t="s">
        <v>16</v>
      </c>
      <c r="I121" s="30" t="s">
        <v>671</v>
      </c>
      <c r="J121" s="30"/>
      <c r="K121" s="30" t="s">
        <v>17</v>
      </c>
    </row>
    <row r="122" spans="1:11" s="55" customFormat="1" ht="42.75" customHeight="1">
      <c r="A122" s="5">
        <f t="shared" si="3"/>
        <v>79</v>
      </c>
      <c r="B122" s="30" t="s">
        <v>668</v>
      </c>
      <c r="C122" s="31" t="s">
        <v>676</v>
      </c>
      <c r="D122" s="63" t="s">
        <v>677</v>
      </c>
      <c r="E122" s="30" t="s">
        <v>3</v>
      </c>
      <c r="F122" s="30" t="str">
        <f>'[2]титул'!F131</f>
        <v>ФСО "Динамо"</v>
      </c>
      <c r="G122" s="30" t="str">
        <f>'[2]титул'!G131</f>
        <v>Республика Татарстан                 г. Казань</v>
      </c>
      <c r="H122" s="30" t="str">
        <f>'[2]титул'!H131</f>
        <v>ПФО</v>
      </c>
      <c r="I122" s="30" t="str">
        <f>'[2]титул'!I131</f>
        <v>Курамшин Д.Р. </v>
      </c>
      <c r="J122" s="30"/>
      <c r="K122" s="30" t="s">
        <v>162</v>
      </c>
    </row>
    <row r="123" spans="1:11" s="55" customFormat="1" ht="42.75" customHeight="1">
      <c r="A123" s="5">
        <f t="shared" si="3"/>
        <v>80</v>
      </c>
      <c r="B123" s="30" t="s">
        <v>678</v>
      </c>
      <c r="C123" s="31" t="s">
        <v>462</v>
      </c>
      <c r="D123" s="63" t="s">
        <v>463</v>
      </c>
      <c r="E123" s="30" t="s">
        <v>213</v>
      </c>
      <c r="F123" s="30" t="str">
        <f>$F$94</f>
        <v>СФВМС                           Санкт-Петербурга</v>
      </c>
      <c r="G123" s="30" t="s">
        <v>190</v>
      </c>
      <c r="H123" s="30" t="s">
        <v>14</v>
      </c>
      <c r="I123" s="30" t="s">
        <v>464</v>
      </c>
      <c r="J123" s="30"/>
      <c r="K123" s="30" t="s">
        <v>13</v>
      </c>
    </row>
    <row r="124" spans="1:11" s="55" customFormat="1" ht="42.75" customHeight="1">
      <c r="A124" s="5">
        <f t="shared" si="3"/>
        <v>81</v>
      </c>
      <c r="B124" s="30" t="s">
        <v>678</v>
      </c>
      <c r="C124" s="31" t="s">
        <v>459</v>
      </c>
      <c r="D124" s="63" t="s">
        <v>460</v>
      </c>
      <c r="E124" s="30" t="s">
        <v>213</v>
      </c>
      <c r="F124" s="30" t="s">
        <v>482</v>
      </c>
      <c r="G124" s="30" t="s">
        <v>679</v>
      </c>
      <c r="H124" s="30" t="s">
        <v>16</v>
      </c>
      <c r="I124" s="30" t="s">
        <v>461</v>
      </c>
      <c r="J124" s="30"/>
      <c r="K124" s="30" t="s">
        <v>162</v>
      </c>
    </row>
    <row r="125" spans="1:11" s="55" customFormat="1" ht="42.75" customHeight="1">
      <c r="A125" s="5">
        <f t="shared" si="3"/>
        <v>82</v>
      </c>
      <c r="B125" s="30" t="s">
        <v>678</v>
      </c>
      <c r="C125" s="31" t="s">
        <v>465</v>
      </c>
      <c r="D125" s="63" t="s">
        <v>466</v>
      </c>
      <c r="E125" s="30" t="s">
        <v>213</v>
      </c>
      <c r="F125" s="30" t="s">
        <v>467</v>
      </c>
      <c r="G125" s="30" t="s">
        <v>483</v>
      </c>
      <c r="H125" s="30" t="s">
        <v>146</v>
      </c>
      <c r="I125" s="30" t="s">
        <v>468</v>
      </c>
      <c r="J125" s="30"/>
      <c r="K125" s="30" t="s">
        <v>17</v>
      </c>
    </row>
    <row r="126" spans="1:11" s="55" customFormat="1" ht="42.75" customHeight="1">
      <c r="A126" s="5">
        <f t="shared" si="3"/>
        <v>83</v>
      </c>
      <c r="B126" s="30" t="s">
        <v>678</v>
      </c>
      <c r="C126" s="31" t="s">
        <v>456</v>
      </c>
      <c r="D126" s="63" t="s">
        <v>457</v>
      </c>
      <c r="E126" s="30" t="s">
        <v>213</v>
      </c>
      <c r="F126" s="30" t="s">
        <v>458</v>
      </c>
      <c r="G126" s="30" t="s">
        <v>484</v>
      </c>
      <c r="H126" s="30" t="s">
        <v>22</v>
      </c>
      <c r="I126" s="30" t="s">
        <v>481</v>
      </c>
      <c r="J126" s="30"/>
      <c r="K126" s="30" t="s">
        <v>162</v>
      </c>
    </row>
    <row r="127" spans="1:11" s="55" customFormat="1" ht="47.25" customHeight="1">
      <c r="A127" s="5">
        <f t="shared" si="3"/>
        <v>84</v>
      </c>
      <c r="B127" s="30" t="s">
        <v>678</v>
      </c>
      <c r="C127" s="31" t="s">
        <v>469</v>
      </c>
      <c r="D127" s="63" t="s">
        <v>470</v>
      </c>
      <c r="E127" s="30" t="s">
        <v>213</v>
      </c>
      <c r="F127" s="30" t="s">
        <v>471</v>
      </c>
      <c r="G127" s="30" t="str">
        <f>$G$125</f>
        <v>Свердловская обл.                            г. Свердловск</v>
      </c>
      <c r="H127" s="30" t="s">
        <v>146</v>
      </c>
      <c r="I127" s="30" t="s">
        <v>472</v>
      </c>
      <c r="J127" s="30"/>
      <c r="K127" s="30" t="s">
        <v>57</v>
      </c>
    </row>
    <row r="128" spans="1:11" s="55" customFormat="1" ht="42.75" customHeight="1">
      <c r="A128" s="5">
        <f t="shared" si="3"/>
        <v>85</v>
      </c>
      <c r="B128" s="30" t="s">
        <v>553</v>
      </c>
      <c r="C128" s="31" t="s">
        <v>473</v>
      </c>
      <c r="D128" s="63" t="s">
        <v>474</v>
      </c>
      <c r="E128" s="30" t="s">
        <v>213</v>
      </c>
      <c r="F128" s="2" t="s">
        <v>562</v>
      </c>
      <c r="G128" s="30" t="s">
        <v>6</v>
      </c>
      <c r="H128" s="30" t="s">
        <v>16</v>
      </c>
      <c r="I128" s="30" t="s">
        <v>475</v>
      </c>
      <c r="J128" s="30"/>
      <c r="K128" s="30" t="s">
        <v>56</v>
      </c>
    </row>
    <row r="129" spans="1:11" s="55" customFormat="1" ht="42.75" customHeight="1">
      <c r="A129" s="5">
        <f t="shared" si="3"/>
        <v>86</v>
      </c>
      <c r="B129" s="30" t="s">
        <v>553</v>
      </c>
      <c r="C129" s="31" t="s">
        <v>476</v>
      </c>
      <c r="D129" s="63">
        <v>24627</v>
      </c>
      <c r="E129" s="30" t="s">
        <v>213</v>
      </c>
      <c r="F129" s="2" t="s">
        <v>562</v>
      </c>
      <c r="G129" s="30" t="s">
        <v>6</v>
      </c>
      <c r="H129" s="30" t="s">
        <v>16</v>
      </c>
      <c r="I129" s="30" t="s">
        <v>477</v>
      </c>
      <c r="J129" s="30"/>
      <c r="K129" s="30" t="s">
        <v>55</v>
      </c>
    </row>
    <row r="130" spans="1:11" s="55" customFormat="1" ht="42.75" customHeight="1">
      <c r="A130" s="5">
        <f t="shared" si="3"/>
        <v>87</v>
      </c>
      <c r="B130" s="30" t="s">
        <v>553</v>
      </c>
      <c r="C130" s="31" t="s">
        <v>479</v>
      </c>
      <c r="D130" s="63" t="s">
        <v>478</v>
      </c>
      <c r="E130" s="30" t="s">
        <v>213</v>
      </c>
      <c r="F130" s="2" t="s">
        <v>562</v>
      </c>
      <c r="G130" s="30" t="s">
        <v>6</v>
      </c>
      <c r="H130" s="30" t="s">
        <v>16</v>
      </c>
      <c r="I130" s="30" t="s">
        <v>480</v>
      </c>
      <c r="J130" s="30"/>
      <c r="K130" s="30" t="s">
        <v>57</v>
      </c>
    </row>
    <row r="131" spans="1:11" ht="46.5" customHeight="1">
      <c r="A131" s="5">
        <f t="shared" si="3"/>
        <v>88</v>
      </c>
      <c r="B131" s="5" t="s">
        <v>246</v>
      </c>
      <c r="C131" s="23" t="s">
        <v>249</v>
      </c>
      <c r="D131" s="24" t="s">
        <v>247</v>
      </c>
      <c r="E131" s="25" t="s">
        <v>3</v>
      </c>
      <c r="F131" s="5" t="s">
        <v>248</v>
      </c>
      <c r="G131" s="5" t="s">
        <v>485</v>
      </c>
      <c r="H131" s="5" t="s">
        <v>16</v>
      </c>
      <c r="I131" s="5" t="s">
        <v>250</v>
      </c>
      <c r="J131" s="26"/>
      <c r="K131" s="5" t="s">
        <v>13</v>
      </c>
    </row>
    <row r="132" spans="1:11" ht="48" customHeight="1">
      <c r="A132" s="5">
        <f t="shared" si="3"/>
        <v>89</v>
      </c>
      <c r="B132" s="5" t="s">
        <v>246</v>
      </c>
      <c r="C132" s="23" t="s">
        <v>251</v>
      </c>
      <c r="D132" s="24" t="s">
        <v>255</v>
      </c>
      <c r="E132" s="25" t="s">
        <v>4</v>
      </c>
      <c r="F132" s="5" t="s">
        <v>252</v>
      </c>
      <c r="G132" s="5" t="s">
        <v>486</v>
      </c>
      <c r="H132" s="5" t="s">
        <v>22</v>
      </c>
      <c r="I132" s="5" t="s">
        <v>253</v>
      </c>
      <c r="J132" s="26"/>
      <c r="K132" s="5" t="s">
        <v>15</v>
      </c>
    </row>
    <row r="133" spans="1:11" ht="48" customHeight="1">
      <c r="A133" s="5">
        <f t="shared" si="3"/>
        <v>90</v>
      </c>
      <c r="B133" s="5" t="s">
        <v>246</v>
      </c>
      <c r="C133" s="23" t="s">
        <v>251</v>
      </c>
      <c r="D133" s="24" t="str">
        <f>$D$132</f>
        <v>Муж                23.10.1989</v>
      </c>
      <c r="E133" s="25" t="s">
        <v>4</v>
      </c>
      <c r="F133" s="5" t="s">
        <v>254</v>
      </c>
      <c r="G133" s="5" t="str">
        <f>$G$126</f>
        <v>Самарская обл.               г. Самара</v>
      </c>
      <c r="H133" s="5" t="s">
        <v>22</v>
      </c>
      <c r="I133" s="5" t="s">
        <v>253</v>
      </c>
      <c r="J133" s="26"/>
      <c r="K133" s="5" t="s">
        <v>162</v>
      </c>
    </row>
    <row r="134" spans="1:11" s="55" customFormat="1" ht="55.5" customHeight="1">
      <c r="A134" s="5">
        <f t="shared" si="3"/>
        <v>91</v>
      </c>
      <c r="B134" s="5" t="s">
        <v>270</v>
      </c>
      <c r="C134" s="23" t="str">
        <f>'[7]Лист1'!C116</f>
        <v>Уйманов            Евгений                   Александрович</v>
      </c>
      <c r="D134" s="37" t="str">
        <f>'[7]Лист1'!D116</f>
        <v>Муж     26.04.1965</v>
      </c>
      <c r="E134" s="25" t="str">
        <f>'[7]Лист1'!E116</f>
        <v>МС</v>
      </c>
      <c r="F134" s="5" t="str">
        <f>'[7]Лист1'!F116</f>
        <v>ФВМС Новосибирской обл.</v>
      </c>
      <c r="G134" s="5" t="str">
        <f>'[7]Лист1'!G116</f>
        <v>Новосибирская обл.               г.Новосибирск</v>
      </c>
      <c r="H134" s="5" t="str">
        <f>'[7]Лист1'!H116</f>
        <v>СФО</v>
      </c>
      <c r="I134" s="5" t="str">
        <f>'[7]Лист1'!I116</f>
        <v>Башкин В.Т.</v>
      </c>
      <c r="J134" s="26"/>
      <c r="K134" s="5" t="s">
        <v>56</v>
      </c>
    </row>
    <row r="135" spans="1:11" ht="53.25" customHeight="1">
      <c r="A135" s="5">
        <f t="shared" si="3"/>
        <v>92</v>
      </c>
      <c r="B135" s="5" t="str">
        <f>$B$134</f>
        <v>мотолодка С-500   ( гонка 10 миль)</v>
      </c>
      <c r="C135" s="23" t="s">
        <v>332</v>
      </c>
      <c r="D135" s="24" t="s">
        <v>333</v>
      </c>
      <c r="E135" s="25" t="s">
        <v>268</v>
      </c>
      <c r="F135" s="27" t="str">
        <f>F143</f>
        <v>ФВМС Красноярского края</v>
      </c>
      <c r="G135" s="27" t="str">
        <f>$G$45</f>
        <v>Красноярский край        г.Красноярск</v>
      </c>
      <c r="H135" s="27" t="str">
        <f>H143</f>
        <v>СФО</v>
      </c>
      <c r="I135" s="5" t="s">
        <v>450</v>
      </c>
      <c r="J135" s="26"/>
      <c r="K135" s="5" t="s">
        <v>55</v>
      </c>
    </row>
    <row r="136" spans="1:11" ht="51.75" customHeight="1">
      <c r="A136" s="5">
        <f t="shared" si="3"/>
        <v>93</v>
      </c>
      <c r="B136" s="5" t="str">
        <f>$B$134</f>
        <v>мотолодка С-500   ( гонка 10 миль)</v>
      </c>
      <c r="C136" s="23" t="s">
        <v>334</v>
      </c>
      <c r="D136" s="24" t="s">
        <v>335</v>
      </c>
      <c r="E136" s="25" t="s">
        <v>268</v>
      </c>
      <c r="F136" s="27" t="str">
        <f>F143</f>
        <v>ФВМС Красноярского края</v>
      </c>
      <c r="G136" s="27" t="str">
        <f>$G$45</f>
        <v>Красноярский край        г.Красноярск</v>
      </c>
      <c r="H136" s="27" t="str">
        <f>H143</f>
        <v>СФО</v>
      </c>
      <c r="I136" s="16" t="str">
        <f>$I$135</f>
        <v>Лефтеров Я.С.</v>
      </c>
      <c r="J136" s="26"/>
      <c r="K136" s="5" t="s">
        <v>57</v>
      </c>
    </row>
    <row r="137" spans="1:11" s="55" customFormat="1" ht="73.5" customHeight="1">
      <c r="A137" s="5">
        <f t="shared" si="3"/>
        <v>94</v>
      </c>
      <c r="B137" s="5" t="s">
        <v>246</v>
      </c>
      <c r="C137" s="23" t="s">
        <v>262</v>
      </c>
      <c r="D137" s="37" t="s">
        <v>261</v>
      </c>
      <c r="E137" s="25" t="s">
        <v>268</v>
      </c>
      <c r="F137" s="5" t="s">
        <v>256</v>
      </c>
      <c r="G137" s="5" t="s">
        <v>689</v>
      </c>
      <c r="H137" s="5" t="s">
        <v>263</v>
      </c>
      <c r="I137" s="5" t="s">
        <v>447</v>
      </c>
      <c r="J137" s="26"/>
      <c r="K137" s="5" t="s">
        <v>56</v>
      </c>
    </row>
    <row r="138" spans="1:11" ht="66" customHeight="1">
      <c r="A138" s="5">
        <f t="shared" si="3"/>
        <v>95</v>
      </c>
      <c r="B138" s="5" t="s">
        <v>246</v>
      </c>
      <c r="C138" s="23" t="s">
        <v>265</v>
      </c>
      <c r="D138" s="24" t="s">
        <v>264</v>
      </c>
      <c r="E138" s="25" t="s">
        <v>3</v>
      </c>
      <c r="F138" s="5" t="s">
        <v>257</v>
      </c>
      <c r="G138" s="5" t="s">
        <v>258</v>
      </c>
      <c r="H138" s="5" t="s">
        <v>18</v>
      </c>
      <c r="I138" s="5" t="s">
        <v>266</v>
      </c>
      <c r="J138" s="26"/>
      <c r="K138" s="5" t="s">
        <v>55</v>
      </c>
    </row>
    <row r="139" spans="1:11" ht="71.25" customHeight="1">
      <c r="A139" s="5">
        <f t="shared" si="3"/>
        <v>96</v>
      </c>
      <c r="B139" s="5" t="s">
        <v>246</v>
      </c>
      <c r="C139" s="23" t="s">
        <v>269</v>
      </c>
      <c r="D139" s="24" t="s">
        <v>267</v>
      </c>
      <c r="E139" s="25" t="s">
        <v>268</v>
      </c>
      <c r="F139" s="5" t="s">
        <v>259</v>
      </c>
      <c r="G139" s="5" t="s">
        <v>260</v>
      </c>
      <c r="H139" s="5" t="s">
        <v>18</v>
      </c>
      <c r="I139" s="16" t="s">
        <v>33</v>
      </c>
      <c r="J139" s="26"/>
      <c r="K139" s="5" t="s">
        <v>57</v>
      </c>
    </row>
    <row r="140" spans="1:11" s="60" customFormat="1" ht="60" customHeight="1">
      <c r="A140" s="5">
        <f t="shared" si="3"/>
        <v>97</v>
      </c>
      <c r="B140" s="30" t="s">
        <v>294</v>
      </c>
      <c r="C140" s="31" t="s">
        <v>422</v>
      </c>
      <c r="D140" s="32" t="s">
        <v>423</v>
      </c>
      <c r="E140" s="33" t="s">
        <v>268</v>
      </c>
      <c r="F140" s="30" t="s">
        <v>331</v>
      </c>
      <c r="G140" s="30" t="s">
        <v>175</v>
      </c>
      <c r="H140" s="30" t="s">
        <v>21</v>
      </c>
      <c r="I140" s="30" t="s">
        <v>424</v>
      </c>
      <c r="J140" s="34"/>
      <c r="K140" s="30" t="s">
        <v>13</v>
      </c>
    </row>
    <row r="141" spans="1:11" ht="69.75" customHeight="1">
      <c r="A141" s="5">
        <f t="shared" si="3"/>
        <v>98</v>
      </c>
      <c r="B141" s="5" t="str">
        <f>$B$140</f>
        <v>Глиссер Р-1500             ( гонка 10 миль)</v>
      </c>
      <c r="C141" s="23" t="s">
        <v>336</v>
      </c>
      <c r="D141" s="24" t="s">
        <v>337</v>
      </c>
      <c r="E141" s="25" t="s">
        <v>3</v>
      </c>
      <c r="F141" s="27" t="str">
        <f>F143</f>
        <v>ФВМС Красноярского края</v>
      </c>
      <c r="G141" s="27" t="str">
        <f>$G$45</f>
        <v>Красноярский край        г.Красноярск</v>
      </c>
      <c r="H141" s="27" t="str">
        <f>H143</f>
        <v>СФО</v>
      </c>
      <c r="I141" s="5" t="s">
        <v>338</v>
      </c>
      <c r="J141" s="26"/>
      <c r="K141" s="5" t="s">
        <v>15</v>
      </c>
    </row>
    <row r="142" spans="1:11" s="55" customFormat="1" ht="69.75" customHeight="1">
      <c r="A142" s="5">
        <f t="shared" si="3"/>
        <v>99</v>
      </c>
      <c r="B142" s="5" t="str">
        <f>$B$140</f>
        <v>Глиссер Р-1500             ( гонка 10 миль)</v>
      </c>
      <c r="C142" s="23" t="s">
        <v>541</v>
      </c>
      <c r="D142" s="37" t="str">
        <f>'[7]Лист1'!D124</f>
        <v>Муж. 25.09.1962</v>
      </c>
      <c r="E142" s="25" t="str">
        <f>'[7]Лист1'!E124</f>
        <v>КМС</v>
      </c>
      <c r="F142" s="36" t="str">
        <f>'[7]Лист1'!F124</f>
        <v>ФВМС Новосибирской обл.</v>
      </c>
      <c r="G142" s="36" t="str">
        <f>'[7]Лист1'!G124</f>
        <v>Новосибирская обл.               г.Новосибирск</v>
      </c>
      <c r="H142" s="36" t="str">
        <f>'[7]Лист1'!H124</f>
        <v>СФО</v>
      </c>
      <c r="I142" s="36" t="str">
        <f>'[7]Лист1'!I124</f>
        <v>Башкин В.Т.</v>
      </c>
      <c r="J142" s="26"/>
      <c r="K142" s="5" t="s">
        <v>17</v>
      </c>
    </row>
    <row r="143" spans="1:11" ht="69.75" customHeight="1">
      <c r="A143" s="5">
        <f t="shared" si="3"/>
        <v>100</v>
      </c>
      <c r="B143" s="5" t="str">
        <f>$B$140</f>
        <v>Глиссер Р-1500             ( гонка 10 миль)</v>
      </c>
      <c r="C143" s="23" t="s">
        <v>289</v>
      </c>
      <c r="D143" s="24" t="s">
        <v>290</v>
      </c>
      <c r="E143" s="25" t="s">
        <v>4</v>
      </c>
      <c r="F143" s="27" t="s">
        <v>291</v>
      </c>
      <c r="G143" s="27" t="str">
        <f>$G$45</f>
        <v>Красноярский край        г.Красноярск</v>
      </c>
      <c r="H143" s="27" t="s">
        <v>21</v>
      </c>
      <c r="I143" s="5" t="s">
        <v>297</v>
      </c>
      <c r="J143" s="26"/>
      <c r="K143" s="5" t="s">
        <v>162</v>
      </c>
    </row>
    <row r="144" spans="1:11" ht="69.75" customHeight="1">
      <c r="A144" s="5">
        <f t="shared" si="3"/>
        <v>101</v>
      </c>
      <c r="B144" s="2" t="s">
        <v>293</v>
      </c>
      <c r="C144" s="23" t="s">
        <v>339</v>
      </c>
      <c r="D144" s="24" t="s">
        <v>340</v>
      </c>
      <c r="E144" s="25" t="s">
        <v>3</v>
      </c>
      <c r="F144" s="27" t="str">
        <f>F143</f>
        <v>ФВМС Красноярского края</v>
      </c>
      <c r="G144" s="27" t="str">
        <f>$G$45</f>
        <v>Красноярский край        г.Красноярск</v>
      </c>
      <c r="H144" s="27" t="str">
        <f>H143</f>
        <v>СФО</v>
      </c>
      <c r="I144" s="5" t="s">
        <v>245</v>
      </c>
      <c r="J144" s="26"/>
      <c r="K144" s="5" t="s">
        <v>13</v>
      </c>
    </row>
    <row r="145" spans="1:11" s="55" customFormat="1" ht="69.75" customHeight="1">
      <c r="A145" s="5">
        <f t="shared" si="3"/>
        <v>102</v>
      </c>
      <c r="B145" s="5" t="str">
        <f>$B$144</f>
        <v>Глиссер Р-2000                ( гонка 10 миль)</v>
      </c>
      <c r="C145" s="23" t="str">
        <f>'[7]Лист1'!C127</f>
        <v>Седельников        Сергей              Валентинович</v>
      </c>
      <c r="D145" s="37" t="str">
        <f>'[7]Лист1'!D127</f>
        <v>Муж    17.06.1970</v>
      </c>
      <c r="E145" s="25" t="str">
        <f>'[7]Лист1'!E127</f>
        <v>МС</v>
      </c>
      <c r="F145" s="5" t="str">
        <f>'[7]Лист1'!F127</f>
        <v>ФВМС Новосибирской обл.</v>
      </c>
      <c r="G145" s="5" t="str">
        <f>'[7]Лист1'!G127</f>
        <v>Новосибирская обл.               г.Новосибирск</v>
      </c>
      <c r="H145" s="5" t="str">
        <f>'[7]Лист1'!H127</f>
        <v>СФО</v>
      </c>
      <c r="I145" s="16" t="str">
        <f>'[7]Лист1'!I127</f>
        <v>Башкин В.Т.</v>
      </c>
      <c r="J145" s="26"/>
      <c r="K145" s="5" t="s">
        <v>15</v>
      </c>
    </row>
    <row r="146" spans="1:11" s="76" customFormat="1" ht="54.75" customHeight="1">
      <c r="A146" s="5">
        <f t="shared" si="3"/>
        <v>103</v>
      </c>
      <c r="B146" s="5" t="str">
        <f>$B$144</f>
        <v>Глиссер Р-2000                ( гонка 10 миль)</v>
      </c>
      <c r="C146" s="23" t="s">
        <v>341</v>
      </c>
      <c r="D146" s="24" t="s">
        <v>295</v>
      </c>
      <c r="E146" s="25" t="s">
        <v>3</v>
      </c>
      <c r="F146" s="27" t="str">
        <f>F143</f>
        <v>ФВМС Красноярского края</v>
      </c>
      <c r="G146" s="27" t="str">
        <f>G143</f>
        <v>Красноярский край        г.Красноярск</v>
      </c>
      <c r="H146" s="27" t="str">
        <f>H143</f>
        <v>СФО</v>
      </c>
      <c r="I146" s="5" t="s">
        <v>275</v>
      </c>
      <c r="J146" s="26"/>
      <c r="K146" s="5" t="s">
        <v>17</v>
      </c>
    </row>
    <row r="147" spans="1:11" ht="62.25" customHeight="1">
      <c r="A147" s="5">
        <f t="shared" si="3"/>
        <v>104</v>
      </c>
      <c r="B147" s="5" t="str">
        <f>$B$144</f>
        <v>Глиссер Р-2000                ( гонка 10 миль)</v>
      </c>
      <c r="C147" s="23" t="s">
        <v>237</v>
      </c>
      <c r="D147" s="24" t="s">
        <v>296</v>
      </c>
      <c r="E147" s="25" t="s">
        <v>3</v>
      </c>
      <c r="F147" s="27" t="str">
        <f>F146</f>
        <v>ФВМС Красноярского края</v>
      </c>
      <c r="G147" s="27" t="str">
        <f>G146</f>
        <v>Красноярский край        г.Красноярск</v>
      </c>
      <c r="H147" s="27" t="str">
        <f>H146</f>
        <v>СФО</v>
      </c>
      <c r="I147" s="5" t="s">
        <v>297</v>
      </c>
      <c r="J147" s="26"/>
      <c r="K147" s="5" t="s">
        <v>162</v>
      </c>
    </row>
    <row r="148" spans="1:11" s="60" customFormat="1" ht="59.25" customHeight="1">
      <c r="A148" s="5">
        <f t="shared" si="3"/>
        <v>105</v>
      </c>
      <c r="B148" s="2" t="s">
        <v>298</v>
      </c>
      <c r="C148" s="23" t="s">
        <v>299</v>
      </c>
      <c r="D148" s="24" t="s">
        <v>300</v>
      </c>
      <c r="E148" s="25" t="s">
        <v>3</v>
      </c>
      <c r="F148" s="5" t="str">
        <f>F139</f>
        <v>ФВМС        Краснодарского края</v>
      </c>
      <c r="G148" s="22" t="str">
        <f>$G$166</f>
        <v>Краснодарский край                        г. Краснодар</v>
      </c>
      <c r="H148" s="5" t="str">
        <f>H139</f>
        <v>ЮФО</v>
      </c>
      <c r="I148" s="5" t="str">
        <f>I139</f>
        <v>Черенков А.А.</v>
      </c>
      <c r="J148" s="26"/>
      <c r="K148" s="5" t="str">
        <f aca="true" t="shared" si="4" ref="K148:K155">K144</f>
        <v>ЧР-1м</v>
      </c>
    </row>
    <row r="149" spans="1:11" s="55" customFormat="1" ht="66" customHeight="1">
      <c r="A149" s="5">
        <f t="shared" si="3"/>
        <v>106</v>
      </c>
      <c r="B149" s="5" t="str">
        <f>$B$148</f>
        <v>Глиссер Р-2000                (4 гонки х 7,5 миль)</v>
      </c>
      <c r="C149" s="23" t="str">
        <f>'[7]Лист1'!C131</f>
        <v>Урсу                   Денис               Павлович</v>
      </c>
      <c r="D149" s="37" t="str">
        <f>'[7]Лист1'!D131</f>
        <v>Муж.  29.01.1991</v>
      </c>
      <c r="E149" s="25" t="str">
        <f>'[7]Лист1'!E131</f>
        <v>2 р.</v>
      </c>
      <c r="F149" s="5" t="str">
        <f>'[7]Лист1'!F131</f>
        <v>ФВМС       Свердловской обл.</v>
      </c>
      <c r="G149" s="5" t="str">
        <f>'[7]Лист1'!G131</f>
        <v>Свердловская обл.                      г.Нижний Тагил</v>
      </c>
      <c r="H149" s="5" t="str">
        <f>'[7]Лист1'!H131</f>
        <v>УФО</v>
      </c>
      <c r="I149" s="16" t="str">
        <f>'[7]Лист1'!I131</f>
        <v>Вдовин А.Б.</v>
      </c>
      <c r="J149" s="26"/>
      <c r="K149" s="5" t="str">
        <f t="shared" si="4"/>
        <v>ЧР-2м</v>
      </c>
    </row>
    <row r="150" spans="1:11" ht="59.25" customHeight="1">
      <c r="A150" s="5">
        <f t="shared" si="3"/>
        <v>107</v>
      </c>
      <c r="B150" s="5" t="str">
        <f>$B$148</f>
        <v>Глиссер Р-2000                (4 гонки х 7,5 миль)</v>
      </c>
      <c r="C150" s="23" t="s">
        <v>301</v>
      </c>
      <c r="D150" s="24" t="s">
        <v>513</v>
      </c>
      <c r="E150" s="25" t="s">
        <v>51</v>
      </c>
      <c r="F150" s="5" t="str">
        <f>F69</f>
        <v>ФВМС       Свердловской обл.</v>
      </c>
      <c r="G150" s="5" t="s">
        <v>342</v>
      </c>
      <c r="H150" s="5" t="str">
        <f>H69</f>
        <v>УФО</v>
      </c>
      <c r="I150" s="5" t="s">
        <v>343</v>
      </c>
      <c r="J150" s="26"/>
      <c r="K150" s="5" t="str">
        <f t="shared" si="4"/>
        <v>ЧР-3м</v>
      </c>
    </row>
    <row r="151" spans="1:11" s="55" customFormat="1" ht="57.75" customHeight="1">
      <c r="A151" s="5">
        <f t="shared" si="3"/>
        <v>108</v>
      </c>
      <c r="B151" s="5" t="str">
        <f>$B$148</f>
        <v>Глиссер Р-2000                (4 гонки х 7,5 миль)</v>
      </c>
      <c r="C151" s="23" t="s">
        <v>302</v>
      </c>
      <c r="D151" s="37" t="s">
        <v>303</v>
      </c>
      <c r="E151" s="25" t="s">
        <v>4</v>
      </c>
      <c r="F151" s="5" t="s">
        <v>313</v>
      </c>
      <c r="G151" s="5" t="s">
        <v>451</v>
      </c>
      <c r="H151" s="5" t="s">
        <v>146</v>
      </c>
      <c r="I151" s="5" t="s">
        <v>452</v>
      </c>
      <c r="J151" s="26"/>
      <c r="K151" s="5" t="str">
        <f t="shared" si="4"/>
        <v>ЧР-4м</v>
      </c>
    </row>
    <row r="152" spans="1:11" ht="55.5" customHeight="1">
      <c r="A152" s="5">
        <f t="shared" si="3"/>
        <v>109</v>
      </c>
      <c r="B152" s="2" t="s">
        <v>304</v>
      </c>
      <c r="C152" s="23" t="s">
        <v>316</v>
      </c>
      <c r="D152" s="24" t="s">
        <v>314</v>
      </c>
      <c r="E152" s="25" t="s">
        <v>4</v>
      </c>
      <c r="F152" s="5" t="s">
        <v>140</v>
      </c>
      <c r="G152" s="5" t="s">
        <v>315</v>
      </c>
      <c r="H152" s="5" t="str">
        <f>H154</f>
        <v>ЦФО</v>
      </c>
      <c r="I152" s="5" t="s">
        <v>19</v>
      </c>
      <c r="J152" s="26"/>
      <c r="K152" s="5" t="str">
        <f t="shared" si="4"/>
        <v>ЧР-1м</v>
      </c>
    </row>
    <row r="153" spans="1:11" ht="60.75" customHeight="1">
      <c r="A153" s="5">
        <f t="shared" si="3"/>
        <v>110</v>
      </c>
      <c r="B153" s="5" t="str">
        <f>$B$152</f>
        <v>Глиссер Р-2500                (4 гонки х 7,5 миль)</v>
      </c>
      <c r="C153" s="23" t="s">
        <v>305</v>
      </c>
      <c r="D153" s="24" t="s">
        <v>306</v>
      </c>
      <c r="E153" s="25" t="s">
        <v>3</v>
      </c>
      <c r="F153" s="5" t="str">
        <f>F70</f>
        <v>ФВМС        Ростовской области</v>
      </c>
      <c r="G153" s="5" t="str">
        <f>G70</f>
        <v>Ростовская обл.                  г. Ростов-на-Дону</v>
      </c>
      <c r="H153" s="5" t="str">
        <f>H70</f>
        <v>ЮФО</v>
      </c>
      <c r="I153" s="16" t="s">
        <v>120</v>
      </c>
      <c r="J153" s="26"/>
      <c r="K153" s="5" t="str">
        <f t="shared" si="4"/>
        <v>ЧР-2м</v>
      </c>
    </row>
    <row r="154" spans="1:11" s="55" customFormat="1" ht="57" customHeight="1">
      <c r="A154" s="5">
        <f t="shared" si="3"/>
        <v>111</v>
      </c>
      <c r="B154" s="5" t="str">
        <f>$B$152</f>
        <v>Глиссер Р-2500                (4 гонки х 7,5 миль)</v>
      </c>
      <c r="C154" s="23" t="s">
        <v>308</v>
      </c>
      <c r="D154" s="37" t="s">
        <v>307</v>
      </c>
      <c r="E154" s="25" t="s">
        <v>4</v>
      </c>
      <c r="F154" s="5" t="s">
        <v>140</v>
      </c>
      <c r="G154" s="5" t="s">
        <v>309</v>
      </c>
      <c r="H154" s="5" t="str">
        <f>H99</f>
        <v>ЦФО</v>
      </c>
      <c r="I154" s="5" t="s">
        <v>19</v>
      </c>
      <c r="J154" s="26"/>
      <c r="K154" s="5" t="str">
        <f t="shared" si="4"/>
        <v>ЧР-3м</v>
      </c>
    </row>
    <row r="155" spans="1:11" s="55" customFormat="1" ht="61.5" customHeight="1">
      <c r="A155" s="5">
        <f t="shared" si="3"/>
        <v>112</v>
      </c>
      <c r="B155" s="5" t="str">
        <f>$B$152</f>
        <v>Глиссер Р-2500                (4 гонки х 7,5 миль)</v>
      </c>
      <c r="C155" s="23" t="s">
        <v>311</v>
      </c>
      <c r="D155" s="37" t="s">
        <v>310</v>
      </c>
      <c r="E155" s="25" t="s">
        <v>4</v>
      </c>
      <c r="F155" s="5" t="s">
        <v>312</v>
      </c>
      <c r="G155" s="5" t="s">
        <v>542</v>
      </c>
      <c r="H155" s="5" t="s">
        <v>22</v>
      </c>
      <c r="I155" s="5" t="s">
        <v>543</v>
      </c>
      <c r="J155" s="26"/>
      <c r="K155" s="5" t="str">
        <f t="shared" si="4"/>
        <v>ЧР-4м</v>
      </c>
    </row>
    <row r="156" spans="1:11" ht="57.75" customHeight="1">
      <c r="A156" s="5">
        <f t="shared" si="3"/>
        <v>113</v>
      </c>
      <c r="B156" s="2" t="s">
        <v>304</v>
      </c>
      <c r="C156" s="23" t="s">
        <v>323</v>
      </c>
      <c r="D156" s="24" t="s">
        <v>322</v>
      </c>
      <c r="E156" s="25" t="s">
        <v>3</v>
      </c>
      <c r="F156" s="5" t="str">
        <f>F148</f>
        <v>ФВМС        Краснодарского края</v>
      </c>
      <c r="G156" s="5" t="str">
        <f>G148</f>
        <v>Краснодарский край                        г. Краснодар</v>
      </c>
      <c r="H156" s="5" t="str">
        <f>H148</f>
        <v>ЮФО</v>
      </c>
      <c r="I156" s="5" t="str">
        <f>I148</f>
        <v>Черенков А.А.</v>
      </c>
      <c r="J156" s="26"/>
      <c r="K156" s="5" t="s">
        <v>57</v>
      </c>
    </row>
    <row r="157" spans="1:11" ht="57.75" customHeight="1">
      <c r="A157" s="5">
        <f t="shared" si="3"/>
        <v>114</v>
      </c>
      <c r="B157" s="5" t="s">
        <v>317</v>
      </c>
      <c r="C157" s="23" t="s">
        <v>324</v>
      </c>
      <c r="D157" s="24" t="s">
        <v>325</v>
      </c>
      <c r="E157" s="25" t="str">
        <f>$E$156</f>
        <v>МС</v>
      </c>
      <c r="F157" s="5" t="s">
        <v>321</v>
      </c>
      <c r="G157" s="5" t="s">
        <v>487</v>
      </c>
      <c r="H157" s="5" t="s">
        <v>21</v>
      </c>
      <c r="I157" s="16" t="s">
        <v>330</v>
      </c>
      <c r="J157" s="26"/>
      <c r="K157" s="5" t="str">
        <f>K144</f>
        <v>ЧР-1м</v>
      </c>
    </row>
    <row r="158" spans="1:11" ht="75.75" customHeight="1">
      <c r="A158" s="5">
        <f t="shared" si="3"/>
        <v>115</v>
      </c>
      <c r="B158" s="5" t="str">
        <f>$B$157</f>
        <v>Глиссер Р-2500                ( гонка 10 миль)</v>
      </c>
      <c r="C158" s="23" t="s">
        <v>344</v>
      </c>
      <c r="D158" s="24" t="s">
        <v>326</v>
      </c>
      <c r="E158" s="25" t="str">
        <f>$E$156</f>
        <v>МС</v>
      </c>
      <c r="F158" s="5" t="s">
        <v>320</v>
      </c>
      <c r="G158" s="5" t="s">
        <v>488</v>
      </c>
      <c r="H158" s="5" t="s">
        <v>21</v>
      </c>
      <c r="I158" s="5" t="s">
        <v>329</v>
      </c>
      <c r="J158" s="26"/>
      <c r="K158" s="5" t="str">
        <f>K145</f>
        <v>ЧР-2м</v>
      </c>
    </row>
    <row r="159" spans="1:11" s="77" customFormat="1" ht="84.75" customHeight="1">
      <c r="A159" s="5">
        <f t="shared" si="3"/>
        <v>116</v>
      </c>
      <c r="B159" s="5" t="str">
        <f>$B$157</f>
        <v>Глиссер Р-2500                ( гонка 10 миль)</v>
      </c>
      <c r="C159" s="23" t="s">
        <v>318</v>
      </c>
      <c r="D159" s="24" t="s">
        <v>327</v>
      </c>
      <c r="E159" s="25" t="str">
        <f>$E$156</f>
        <v>МС</v>
      </c>
      <c r="F159" s="27" t="str">
        <f>F146</f>
        <v>ФВМС Красноярского края</v>
      </c>
      <c r="G159" s="27" t="str">
        <f>G146</f>
        <v>Красноярский край        г.Красноярск</v>
      </c>
      <c r="H159" s="27" t="str">
        <f>H146</f>
        <v>СФО</v>
      </c>
      <c r="I159" s="16" t="s">
        <v>275</v>
      </c>
      <c r="J159" s="26"/>
      <c r="K159" s="5" t="str">
        <f>K146</f>
        <v>ЧР-3м</v>
      </c>
    </row>
    <row r="160" spans="1:11" s="77" customFormat="1" ht="81" customHeight="1">
      <c r="A160" s="5">
        <f t="shared" si="3"/>
        <v>117</v>
      </c>
      <c r="B160" s="5" t="str">
        <f>$B$157</f>
        <v>Глиссер Р-2500                ( гонка 10 миль)</v>
      </c>
      <c r="C160" s="23" t="s">
        <v>319</v>
      </c>
      <c r="D160" s="24" t="s">
        <v>328</v>
      </c>
      <c r="E160" s="25" t="str">
        <f>$E$156</f>
        <v>МС</v>
      </c>
      <c r="F160" s="27" t="str">
        <f>F146</f>
        <v>ФВМС Красноярского края</v>
      </c>
      <c r="G160" s="27" t="str">
        <f>G146</f>
        <v>Красноярский край        г.Красноярск</v>
      </c>
      <c r="H160" s="27" t="str">
        <f>H146</f>
        <v>СФО</v>
      </c>
      <c r="I160" s="16" t="s">
        <v>200</v>
      </c>
      <c r="J160" s="26"/>
      <c r="K160" s="5" t="str">
        <f>K147</f>
        <v>ЧР-4м</v>
      </c>
    </row>
    <row r="161" spans="1:11" s="77" customFormat="1" ht="27.75" customHeight="1">
      <c r="A161" s="78"/>
      <c r="B161" s="139" t="s">
        <v>382</v>
      </c>
      <c r="C161" s="139"/>
      <c r="D161" s="139"/>
      <c r="E161" s="139"/>
      <c r="F161" s="139"/>
      <c r="G161" s="139"/>
      <c r="H161" s="139"/>
      <c r="I161" s="139"/>
      <c r="J161" s="139"/>
      <c r="K161" s="79"/>
    </row>
    <row r="162" spans="1:11" ht="66.75" customHeight="1">
      <c r="A162" s="7" t="s">
        <v>0</v>
      </c>
      <c r="B162" s="7" t="s">
        <v>7</v>
      </c>
      <c r="C162" s="7" t="s">
        <v>1</v>
      </c>
      <c r="D162" s="7" t="s">
        <v>98</v>
      </c>
      <c r="E162" s="7" t="s">
        <v>2</v>
      </c>
      <c r="F162" s="7" t="s">
        <v>30</v>
      </c>
      <c r="G162" s="7" t="s">
        <v>8</v>
      </c>
      <c r="H162" s="7" t="s">
        <v>9</v>
      </c>
      <c r="I162" s="7" t="s">
        <v>10</v>
      </c>
      <c r="J162" s="7" t="s">
        <v>11</v>
      </c>
      <c r="K162" s="7" t="s">
        <v>12</v>
      </c>
    </row>
    <row r="163" spans="1:11" ht="60.75" customHeight="1">
      <c r="A163" s="5">
        <v>1</v>
      </c>
      <c r="B163" s="5" t="s">
        <v>690</v>
      </c>
      <c r="C163" s="23" t="s">
        <v>680</v>
      </c>
      <c r="D163" s="1" t="s">
        <v>506</v>
      </c>
      <c r="E163" s="25" t="s">
        <v>681</v>
      </c>
      <c r="F163" s="5" t="s">
        <v>160</v>
      </c>
      <c r="G163" s="5" t="s">
        <v>172</v>
      </c>
      <c r="H163" s="5" t="s">
        <v>18</v>
      </c>
      <c r="I163" s="5" t="s">
        <v>32</v>
      </c>
      <c r="J163" s="26"/>
      <c r="K163" s="5" t="s">
        <v>24</v>
      </c>
    </row>
    <row r="164" spans="1:11" s="80" customFormat="1" ht="51" customHeight="1">
      <c r="A164" s="5">
        <f>A163+1</f>
        <v>2</v>
      </c>
      <c r="B164" s="5" t="s">
        <v>691</v>
      </c>
      <c r="C164" s="23" t="s">
        <v>682</v>
      </c>
      <c r="D164" s="39" t="s">
        <v>518</v>
      </c>
      <c r="E164" s="25" t="s">
        <v>681</v>
      </c>
      <c r="F164" s="5" t="s">
        <v>683</v>
      </c>
      <c r="G164" s="35" t="str">
        <f>$G$153</f>
        <v>Ростовская обл.                  г. Ростов-на-Дону</v>
      </c>
      <c r="H164" s="35" t="s">
        <v>18</v>
      </c>
      <c r="I164" s="35" t="s">
        <v>37</v>
      </c>
      <c r="J164" s="35"/>
      <c r="K164" s="5" t="s">
        <v>25</v>
      </c>
    </row>
    <row r="165" spans="1:11" s="60" customFormat="1" ht="51.75" customHeight="1">
      <c r="A165" s="5">
        <f aca="true" t="shared" si="5" ref="A165:A205">A164+1</f>
        <v>3</v>
      </c>
      <c r="B165" s="5" t="s">
        <v>692</v>
      </c>
      <c r="C165" s="6" t="s">
        <v>684</v>
      </c>
      <c r="D165" s="16" t="s">
        <v>417</v>
      </c>
      <c r="E165" s="16" t="s">
        <v>385</v>
      </c>
      <c r="F165" s="5" t="s">
        <v>685</v>
      </c>
      <c r="G165" s="16" t="s">
        <v>489</v>
      </c>
      <c r="H165" s="16" t="s">
        <v>16</v>
      </c>
      <c r="I165" s="16" t="s">
        <v>388</v>
      </c>
      <c r="J165" s="38"/>
      <c r="K165" s="13" t="s">
        <v>26</v>
      </c>
    </row>
    <row r="166" spans="1:11" s="60" customFormat="1" ht="51" customHeight="1">
      <c r="A166" s="5">
        <f t="shared" si="5"/>
        <v>4</v>
      </c>
      <c r="B166" s="5" t="s">
        <v>693</v>
      </c>
      <c r="C166" s="31" t="s">
        <v>157</v>
      </c>
      <c r="D166" s="19" t="s">
        <v>508</v>
      </c>
      <c r="E166" s="33" t="str">
        <f>E163</f>
        <v>1ю</v>
      </c>
      <c r="F166" s="22" t="str">
        <f>F163</f>
        <v>МБУ СОШ №4 Краснодар</v>
      </c>
      <c r="G166" s="22" t="str">
        <f>G163</f>
        <v>Краснодарский край                        г. Краснодар</v>
      </c>
      <c r="H166" s="22" t="str">
        <f>H163</f>
        <v>ЮФО</v>
      </c>
      <c r="I166" s="22" t="str">
        <f>I163</f>
        <v>Гапоненко И.Ю.</v>
      </c>
      <c r="J166" s="26"/>
      <c r="K166" s="5" t="s">
        <v>24</v>
      </c>
    </row>
    <row r="167" spans="1:11" ht="56.25" customHeight="1">
      <c r="A167" s="5">
        <f t="shared" si="5"/>
        <v>5</v>
      </c>
      <c r="B167" s="5" t="str">
        <f>$B$166</f>
        <v>мотолодка СН-175               (4 гонки х 7,5 миль)</v>
      </c>
      <c r="C167" s="31" t="s">
        <v>383</v>
      </c>
      <c r="D167" s="19" t="s">
        <v>509</v>
      </c>
      <c r="E167" s="33" t="str">
        <f>E163</f>
        <v>1ю</v>
      </c>
      <c r="F167" s="22" t="str">
        <f>F163</f>
        <v>МБУ СОШ №4 Краснодар</v>
      </c>
      <c r="G167" s="33" t="str">
        <f>G163</f>
        <v>Краснодарский край                        г. Краснодар</v>
      </c>
      <c r="H167" s="33" t="str">
        <f>H163</f>
        <v>ЮФО</v>
      </c>
      <c r="I167" s="33" t="str">
        <f>I163</f>
        <v>Гапоненко И.Ю.</v>
      </c>
      <c r="J167" s="30"/>
      <c r="K167" s="5" t="s">
        <v>25</v>
      </c>
    </row>
    <row r="168" spans="1:11" s="55" customFormat="1" ht="55.5" customHeight="1">
      <c r="A168" s="5">
        <f t="shared" si="5"/>
        <v>6</v>
      </c>
      <c r="B168" s="5" t="str">
        <f>$B$166</f>
        <v>мотолодка СН-175               (4 гонки х 7,5 миль)</v>
      </c>
      <c r="C168" s="6" t="s">
        <v>384</v>
      </c>
      <c r="D168" s="16" t="s">
        <v>453</v>
      </c>
      <c r="E168" s="16" t="s">
        <v>385</v>
      </c>
      <c r="F168" s="5" t="str">
        <f>F183</f>
        <v>СПБ ГБУ СШОР "ШВСМ по ВВС"</v>
      </c>
      <c r="G168" s="16" t="s">
        <v>454</v>
      </c>
      <c r="H168" s="16" t="str">
        <f>H183</f>
        <v>СЗФО</v>
      </c>
      <c r="I168" s="16" t="s">
        <v>455</v>
      </c>
      <c r="J168" s="38"/>
      <c r="K168" s="13" t="s">
        <v>26</v>
      </c>
    </row>
    <row r="169" spans="1:11" s="60" customFormat="1" ht="59.25" customHeight="1">
      <c r="A169" s="5">
        <f t="shared" si="5"/>
        <v>7</v>
      </c>
      <c r="B169" s="5" t="s">
        <v>694</v>
      </c>
      <c r="C169" s="31" t="s">
        <v>386</v>
      </c>
      <c r="D169" s="19" t="s">
        <v>387</v>
      </c>
      <c r="E169" s="33" t="s">
        <v>385</v>
      </c>
      <c r="F169" s="22" t="str">
        <f>F165</f>
        <v>ФВМС      Тверской обл.</v>
      </c>
      <c r="G169" s="22" t="str">
        <f>G165</f>
        <v>Тверская обл.           г.Конаково</v>
      </c>
      <c r="H169" s="22" t="str">
        <f>H165</f>
        <v>ЦФО</v>
      </c>
      <c r="I169" s="22" t="s">
        <v>388</v>
      </c>
      <c r="J169" s="26"/>
      <c r="K169" s="5" t="s">
        <v>24</v>
      </c>
    </row>
    <row r="170" spans="1:11" ht="59.25" customHeight="1">
      <c r="A170" s="5">
        <f t="shared" si="5"/>
        <v>8</v>
      </c>
      <c r="B170" s="5" t="str">
        <f aca="true" t="shared" si="6" ref="B170:I170">B54</f>
        <v>мотолодка               GT-30                         (4 гонки х 7,5 миль)</v>
      </c>
      <c r="C170" s="3" t="str">
        <f t="shared" si="6"/>
        <v>Приходько        Владислав Владимирович</v>
      </c>
      <c r="D170" s="36" t="str">
        <f t="shared" si="6"/>
        <v>Муж 17.06.2003</v>
      </c>
      <c r="E170" s="22" t="str">
        <f t="shared" si="6"/>
        <v>КМС</v>
      </c>
      <c r="F170" s="5" t="str">
        <f t="shared" si="6"/>
        <v>МБУ СОШ №4 Краснодар</v>
      </c>
      <c r="G170" s="5" t="str">
        <f t="shared" si="6"/>
        <v>Краснодарский край                               г. Краснодар</v>
      </c>
      <c r="H170" s="5" t="str">
        <f t="shared" si="6"/>
        <v>ЮФО</v>
      </c>
      <c r="I170" s="5" t="str">
        <f t="shared" si="6"/>
        <v>Черенков А.А.</v>
      </c>
      <c r="J170" s="5"/>
      <c r="K170" s="5" t="s">
        <v>24</v>
      </c>
    </row>
    <row r="171" spans="1:11" ht="59.25" customHeight="1">
      <c r="A171" s="5">
        <f t="shared" si="5"/>
        <v>9</v>
      </c>
      <c r="B171" s="5" t="s">
        <v>695</v>
      </c>
      <c r="C171" s="3" t="s">
        <v>418</v>
      </c>
      <c r="D171" s="36" t="s">
        <v>419</v>
      </c>
      <c r="E171" s="22" t="s">
        <v>385</v>
      </c>
      <c r="F171" s="5" t="s">
        <v>420</v>
      </c>
      <c r="G171" s="5" t="str">
        <f>$G$165</f>
        <v>Тверская обл.           г.Конаково</v>
      </c>
      <c r="H171" s="5" t="s">
        <v>16</v>
      </c>
      <c r="I171" s="5" t="s">
        <v>388</v>
      </c>
      <c r="J171" s="5"/>
      <c r="K171" s="5" t="s">
        <v>26</v>
      </c>
    </row>
    <row r="172" spans="1:11" ht="59.25" customHeight="1">
      <c r="A172" s="5">
        <f t="shared" si="5"/>
        <v>10</v>
      </c>
      <c r="B172" s="5" t="s">
        <v>696</v>
      </c>
      <c r="C172" s="6" t="s">
        <v>511</v>
      </c>
      <c r="D172" s="16" t="s">
        <v>507</v>
      </c>
      <c r="E172" s="16" t="s">
        <v>218</v>
      </c>
      <c r="F172" s="5" t="s">
        <v>160</v>
      </c>
      <c r="G172" s="16" t="s">
        <v>172</v>
      </c>
      <c r="H172" s="16" t="s">
        <v>18</v>
      </c>
      <c r="I172" s="16" t="s">
        <v>32</v>
      </c>
      <c r="J172" s="38"/>
      <c r="K172" s="13" t="s">
        <v>201</v>
      </c>
    </row>
    <row r="173" spans="1:11" s="55" customFormat="1" ht="59.25" customHeight="1">
      <c r="A173" s="5">
        <f t="shared" si="5"/>
        <v>11</v>
      </c>
      <c r="B173" s="5" t="str">
        <f>$B$172</f>
        <v>мотолодка               GT-30                                (4 гонки х 7,5 миль)</v>
      </c>
      <c r="C173" s="6" t="s">
        <v>391</v>
      </c>
      <c r="D173" s="16" t="s">
        <v>537</v>
      </c>
      <c r="E173" s="16" t="s">
        <v>4</v>
      </c>
      <c r="F173" s="5" t="s">
        <v>538</v>
      </c>
      <c r="G173" s="16" t="s">
        <v>392</v>
      </c>
      <c r="H173" s="16" t="s">
        <v>22</v>
      </c>
      <c r="I173" s="16" t="s">
        <v>539</v>
      </c>
      <c r="J173" s="38"/>
      <c r="K173" s="13" t="s">
        <v>25</v>
      </c>
    </row>
    <row r="174" spans="1:11" s="55" customFormat="1" ht="58.5" customHeight="1">
      <c r="A174" s="5">
        <f t="shared" si="5"/>
        <v>12</v>
      </c>
      <c r="B174" s="5" t="str">
        <f>$B$172</f>
        <v>мотолодка               GT-30                                (4 гонки х 7,5 миль)</v>
      </c>
      <c r="C174" s="6" t="s">
        <v>393</v>
      </c>
      <c r="D174" s="16" t="s">
        <v>544</v>
      </c>
      <c r="E174" s="16" t="s">
        <v>218</v>
      </c>
      <c r="F174" s="5" t="str">
        <f>F173</f>
        <v>ФВМС          Ульяновской обл.</v>
      </c>
      <c r="G174" s="16" t="str">
        <f>G173</f>
        <v>Ульяновская обл. г. Ульяновск</v>
      </c>
      <c r="H174" s="16" t="str">
        <f>H173</f>
        <v>ПФО</v>
      </c>
      <c r="I174" s="16" t="str">
        <f>I173</f>
        <v>Никоненко М.А.</v>
      </c>
      <c r="J174" s="38"/>
      <c r="K174" s="13" t="s">
        <v>156</v>
      </c>
    </row>
    <row r="175" spans="1:11" ht="60">
      <c r="A175" s="5">
        <f t="shared" si="5"/>
        <v>13</v>
      </c>
      <c r="B175" s="5" t="s">
        <v>42</v>
      </c>
      <c r="C175" s="6" t="s">
        <v>111</v>
      </c>
      <c r="D175" s="13" t="s">
        <v>96</v>
      </c>
      <c r="E175" s="81" t="s">
        <v>4</v>
      </c>
      <c r="F175" s="82" t="s">
        <v>73</v>
      </c>
      <c r="G175" s="16" t="s">
        <v>20</v>
      </c>
      <c r="H175" s="16" t="s">
        <v>14</v>
      </c>
      <c r="I175" s="16" t="s">
        <v>208</v>
      </c>
      <c r="J175" s="13" t="s">
        <v>38</v>
      </c>
      <c r="K175" s="13" t="s">
        <v>24</v>
      </c>
    </row>
    <row r="176" spans="1:11" ht="48" customHeight="1">
      <c r="A176" s="5">
        <f t="shared" si="5"/>
        <v>14</v>
      </c>
      <c r="B176" s="5" t="s">
        <v>226</v>
      </c>
      <c r="C176" s="3" t="s">
        <v>110</v>
      </c>
      <c r="D176" s="83" t="s">
        <v>59</v>
      </c>
      <c r="E176" s="22" t="s">
        <v>4</v>
      </c>
      <c r="F176" s="82" t="s">
        <v>73</v>
      </c>
      <c r="G176" s="16" t="s">
        <v>20</v>
      </c>
      <c r="H176" s="16" t="s">
        <v>14</v>
      </c>
      <c r="I176" s="35" t="s">
        <v>225</v>
      </c>
      <c r="J176" s="26"/>
      <c r="K176" s="16" t="s">
        <v>25</v>
      </c>
    </row>
    <row r="177" spans="1:11" ht="60">
      <c r="A177" s="5">
        <f t="shared" si="5"/>
        <v>15</v>
      </c>
      <c r="B177" s="5" t="s">
        <v>36</v>
      </c>
      <c r="C177" s="84" t="s">
        <v>112</v>
      </c>
      <c r="D177" s="5" t="s">
        <v>97</v>
      </c>
      <c r="E177" s="85" t="s">
        <v>4</v>
      </c>
      <c r="F177" s="82" t="s">
        <v>73</v>
      </c>
      <c r="G177" s="16" t="s">
        <v>20</v>
      </c>
      <c r="H177" s="16" t="s">
        <v>14</v>
      </c>
      <c r="I177" s="5" t="s">
        <v>124</v>
      </c>
      <c r="J177" s="86"/>
      <c r="K177" s="26" t="s">
        <v>688</v>
      </c>
    </row>
    <row r="178" spans="1:11" ht="60">
      <c r="A178" s="5">
        <f t="shared" si="5"/>
        <v>16</v>
      </c>
      <c r="B178" s="5" t="s">
        <v>36</v>
      </c>
      <c r="C178" s="3" t="s">
        <v>161</v>
      </c>
      <c r="D178" s="2" t="s">
        <v>159</v>
      </c>
      <c r="E178" s="22" t="s">
        <v>218</v>
      </c>
      <c r="F178" s="5" t="s">
        <v>160</v>
      </c>
      <c r="G178" s="30" t="s">
        <v>171</v>
      </c>
      <c r="H178" s="16" t="s">
        <v>18</v>
      </c>
      <c r="I178" s="16" t="s">
        <v>33</v>
      </c>
      <c r="J178" s="26"/>
      <c r="K178" s="16" t="s">
        <v>26</v>
      </c>
    </row>
    <row r="179" spans="1:11" ht="60">
      <c r="A179" s="5">
        <f t="shared" si="5"/>
        <v>17</v>
      </c>
      <c r="B179" s="5" t="s">
        <v>94</v>
      </c>
      <c r="C179" s="6" t="s">
        <v>113</v>
      </c>
      <c r="D179" s="16" t="s">
        <v>99</v>
      </c>
      <c r="E179" s="16" t="s">
        <v>43</v>
      </c>
      <c r="F179" s="5" t="s">
        <v>160</v>
      </c>
      <c r="G179" s="16" t="s">
        <v>172</v>
      </c>
      <c r="H179" s="16" t="s">
        <v>18</v>
      </c>
      <c r="I179" s="16" t="s">
        <v>32</v>
      </c>
      <c r="J179" s="38" t="s">
        <v>38</v>
      </c>
      <c r="K179" s="13" t="s">
        <v>24</v>
      </c>
    </row>
    <row r="180" spans="1:11" ht="60">
      <c r="A180" s="5">
        <f t="shared" si="5"/>
        <v>18</v>
      </c>
      <c r="B180" s="5" t="s">
        <v>219</v>
      </c>
      <c r="C180" s="21" t="s">
        <v>216</v>
      </c>
      <c r="D180" s="13" t="s">
        <v>217</v>
      </c>
      <c r="E180" s="15" t="s">
        <v>218</v>
      </c>
      <c r="F180" s="87" t="s">
        <v>73</v>
      </c>
      <c r="G180" s="15" t="s">
        <v>20</v>
      </c>
      <c r="H180" s="15" t="s">
        <v>14</v>
      </c>
      <c r="I180" s="15" t="s">
        <v>227</v>
      </c>
      <c r="J180" s="5" t="s">
        <v>31</v>
      </c>
      <c r="K180" s="5" t="s">
        <v>24</v>
      </c>
    </row>
    <row r="181" spans="1:11" ht="45">
      <c r="A181" s="5">
        <f t="shared" si="5"/>
        <v>19</v>
      </c>
      <c r="B181" s="5" t="s">
        <v>95</v>
      </c>
      <c r="C181" s="3" t="s">
        <v>220</v>
      </c>
      <c r="D181" s="16" t="s">
        <v>221</v>
      </c>
      <c r="E181" s="22" t="s">
        <v>218</v>
      </c>
      <c r="F181" s="82" t="s">
        <v>73</v>
      </c>
      <c r="G181" s="5" t="s">
        <v>20</v>
      </c>
      <c r="H181" s="5" t="s">
        <v>14</v>
      </c>
      <c r="I181" s="16" t="s">
        <v>71</v>
      </c>
      <c r="J181" s="26"/>
      <c r="K181" s="5" t="s">
        <v>26</v>
      </c>
    </row>
    <row r="182" spans="1:11" ht="58.5" customHeight="1">
      <c r="A182" s="5">
        <f t="shared" si="5"/>
        <v>20</v>
      </c>
      <c r="B182" s="5" t="s">
        <v>45</v>
      </c>
      <c r="C182" s="3" t="s">
        <v>240</v>
      </c>
      <c r="D182" s="16" t="s">
        <v>241</v>
      </c>
      <c r="E182" s="22" t="s">
        <v>51</v>
      </c>
      <c r="F182" s="5" t="s">
        <v>242</v>
      </c>
      <c r="G182" s="5" t="s">
        <v>173</v>
      </c>
      <c r="H182" s="13" t="s">
        <v>21</v>
      </c>
      <c r="I182" s="5" t="s">
        <v>243</v>
      </c>
      <c r="J182" s="16"/>
      <c r="K182" s="16" t="s">
        <v>26</v>
      </c>
    </row>
    <row r="183" spans="1:11" ht="45">
      <c r="A183" s="5">
        <f t="shared" si="5"/>
        <v>21</v>
      </c>
      <c r="B183" s="5" t="s">
        <v>95</v>
      </c>
      <c r="C183" s="3" t="s">
        <v>228</v>
      </c>
      <c r="D183" s="16" t="s">
        <v>229</v>
      </c>
      <c r="E183" s="22" t="s">
        <v>51</v>
      </c>
      <c r="F183" s="82" t="s">
        <v>73</v>
      </c>
      <c r="G183" s="5" t="s">
        <v>20</v>
      </c>
      <c r="H183" s="5" t="s">
        <v>14</v>
      </c>
      <c r="I183" s="16" t="s">
        <v>230</v>
      </c>
      <c r="J183" s="26"/>
      <c r="K183" s="5" t="s">
        <v>201</v>
      </c>
    </row>
    <row r="184" spans="1:11" ht="45">
      <c r="A184" s="5">
        <f t="shared" si="5"/>
        <v>22</v>
      </c>
      <c r="B184" s="5" t="s">
        <v>95</v>
      </c>
      <c r="C184" s="84" t="s">
        <v>231</v>
      </c>
      <c r="D184" s="16" t="s">
        <v>232</v>
      </c>
      <c r="E184" s="22" t="s">
        <v>51</v>
      </c>
      <c r="F184" s="82" t="s">
        <v>73</v>
      </c>
      <c r="G184" s="5" t="s">
        <v>20</v>
      </c>
      <c r="H184" s="5" t="s">
        <v>14</v>
      </c>
      <c r="I184" s="16" t="s">
        <v>233</v>
      </c>
      <c r="J184" s="26"/>
      <c r="K184" s="5" t="s">
        <v>156</v>
      </c>
    </row>
    <row r="185" spans="1:11" ht="45">
      <c r="A185" s="5">
        <f t="shared" si="5"/>
        <v>23</v>
      </c>
      <c r="B185" s="5" t="s">
        <v>54</v>
      </c>
      <c r="C185" s="3" t="s">
        <v>141</v>
      </c>
      <c r="D185" s="5" t="s">
        <v>145</v>
      </c>
      <c r="E185" s="5" t="s">
        <v>53</v>
      </c>
      <c r="F185" s="2" t="s">
        <v>562</v>
      </c>
      <c r="G185" s="5" t="s">
        <v>167</v>
      </c>
      <c r="H185" s="5" t="s">
        <v>16</v>
      </c>
      <c r="I185" s="5" t="s">
        <v>23</v>
      </c>
      <c r="J185" s="5"/>
      <c r="K185" s="5" t="s">
        <v>24</v>
      </c>
    </row>
    <row r="186" spans="1:11" ht="45">
      <c r="A186" s="5">
        <f t="shared" si="5"/>
        <v>24</v>
      </c>
      <c r="B186" s="30" t="s">
        <v>54</v>
      </c>
      <c r="C186" s="31" t="s">
        <v>153</v>
      </c>
      <c r="D186" s="30" t="s">
        <v>154</v>
      </c>
      <c r="E186" s="5" t="s">
        <v>53</v>
      </c>
      <c r="F186" s="30" t="s">
        <v>93</v>
      </c>
      <c r="G186" s="30" t="s">
        <v>174</v>
      </c>
      <c r="H186" s="30" t="s">
        <v>16</v>
      </c>
      <c r="I186" s="30" t="s">
        <v>155</v>
      </c>
      <c r="J186" s="30"/>
      <c r="K186" s="30" t="s">
        <v>25</v>
      </c>
    </row>
    <row r="187" spans="1:11" ht="60">
      <c r="A187" s="5">
        <f t="shared" si="5"/>
        <v>25</v>
      </c>
      <c r="B187" s="5" t="s">
        <v>100</v>
      </c>
      <c r="C187" s="3" t="s">
        <v>114</v>
      </c>
      <c r="D187" s="5" t="s">
        <v>39</v>
      </c>
      <c r="E187" s="5" t="s">
        <v>44</v>
      </c>
      <c r="F187" s="5" t="s">
        <v>160</v>
      </c>
      <c r="G187" s="5" t="s">
        <v>172</v>
      </c>
      <c r="H187" s="5" t="s">
        <v>18</v>
      </c>
      <c r="I187" s="5" t="s">
        <v>32</v>
      </c>
      <c r="J187" s="16" t="s">
        <v>38</v>
      </c>
      <c r="K187" s="16" t="s">
        <v>26</v>
      </c>
    </row>
    <row r="188" spans="1:11" ht="60">
      <c r="A188" s="5">
        <f t="shared" si="5"/>
        <v>26</v>
      </c>
      <c r="B188" s="5" t="s">
        <v>100</v>
      </c>
      <c r="C188" s="3" t="s">
        <v>116</v>
      </c>
      <c r="D188" s="5" t="s">
        <v>104</v>
      </c>
      <c r="E188" s="88">
        <v>3</v>
      </c>
      <c r="F188" s="82" t="s">
        <v>73</v>
      </c>
      <c r="G188" s="12" t="s">
        <v>20</v>
      </c>
      <c r="H188" s="12" t="s">
        <v>14</v>
      </c>
      <c r="I188" s="5" t="s">
        <v>125</v>
      </c>
      <c r="J188" s="16" t="s">
        <v>31</v>
      </c>
      <c r="K188" s="16" t="s">
        <v>25</v>
      </c>
    </row>
    <row r="189" spans="1:11" ht="60">
      <c r="A189" s="5">
        <f t="shared" si="5"/>
        <v>27</v>
      </c>
      <c r="B189" s="5" t="s">
        <v>100</v>
      </c>
      <c r="C189" s="31" t="s">
        <v>115</v>
      </c>
      <c r="D189" s="30" t="s">
        <v>103</v>
      </c>
      <c r="E189" s="15" t="s">
        <v>50</v>
      </c>
      <c r="F189" s="14" t="s">
        <v>40</v>
      </c>
      <c r="G189" s="12" t="s">
        <v>20</v>
      </c>
      <c r="H189" s="12" t="s">
        <v>14</v>
      </c>
      <c r="I189" s="5" t="s">
        <v>125</v>
      </c>
      <c r="J189" s="16"/>
      <c r="K189" s="16" t="s">
        <v>26</v>
      </c>
    </row>
    <row r="190" spans="1:11" ht="60">
      <c r="A190" s="5">
        <f t="shared" si="5"/>
        <v>28</v>
      </c>
      <c r="B190" s="16" t="s">
        <v>612</v>
      </c>
      <c r="C190" s="21" t="s">
        <v>211</v>
      </c>
      <c r="D190" s="13" t="s">
        <v>212</v>
      </c>
      <c r="E190" s="15" t="s">
        <v>213</v>
      </c>
      <c r="F190" s="87" t="s">
        <v>73</v>
      </c>
      <c r="G190" s="15" t="s">
        <v>20</v>
      </c>
      <c r="H190" s="15" t="s">
        <v>14</v>
      </c>
      <c r="I190" s="15" t="s">
        <v>208</v>
      </c>
      <c r="J190" s="5" t="s">
        <v>38</v>
      </c>
      <c r="K190" s="5" t="s">
        <v>24</v>
      </c>
    </row>
    <row r="191" spans="1:11" ht="60">
      <c r="A191" s="5">
        <f t="shared" si="5"/>
        <v>29</v>
      </c>
      <c r="B191" s="16" t="s">
        <v>65</v>
      </c>
      <c r="C191" s="31" t="s">
        <v>117</v>
      </c>
      <c r="D191" s="30" t="s">
        <v>48</v>
      </c>
      <c r="E191" s="33" t="s">
        <v>43</v>
      </c>
      <c r="F191" s="5" t="s">
        <v>242</v>
      </c>
      <c r="G191" s="30" t="s">
        <v>176</v>
      </c>
      <c r="H191" s="13" t="s">
        <v>21</v>
      </c>
      <c r="I191" s="13" t="s">
        <v>239</v>
      </c>
      <c r="J191" s="13" t="s">
        <v>31</v>
      </c>
      <c r="K191" s="13" t="s">
        <v>24</v>
      </c>
    </row>
    <row r="192" spans="1:11" ht="60">
      <c r="A192" s="5">
        <f t="shared" si="5"/>
        <v>30</v>
      </c>
      <c r="B192" s="16" t="s">
        <v>65</v>
      </c>
      <c r="C192" s="31" t="s">
        <v>118</v>
      </c>
      <c r="D192" s="30" t="s">
        <v>60</v>
      </c>
      <c r="E192" s="33" t="s">
        <v>43</v>
      </c>
      <c r="F192" s="8" t="s">
        <v>168</v>
      </c>
      <c r="G192" s="16" t="s">
        <v>170</v>
      </c>
      <c r="H192" s="16" t="s">
        <v>16</v>
      </c>
      <c r="I192" s="11" t="s">
        <v>559</v>
      </c>
      <c r="J192" s="13"/>
      <c r="K192" s="13" t="s">
        <v>26</v>
      </c>
    </row>
    <row r="193" spans="1:11" ht="45">
      <c r="A193" s="5">
        <f t="shared" si="5"/>
        <v>31</v>
      </c>
      <c r="B193" s="16" t="s">
        <v>214</v>
      </c>
      <c r="C193" s="17" t="s">
        <v>157</v>
      </c>
      <c r="D193" s="15" t="s">
        <v>158</v>
      </c>
      <c r="E193" s="15" t="s">
        <v>44</v>
      </c>
      <c r="F193" s="5" t="s">
        <v>160</v>
      </c>
      <c r="G193" s="15" t="s">
        <v>179</v>
      </c>
      <c r="H193" s="15" t="s">
        <v>18</v>
      </c>
      <c r="I193" s="15" t="s">
        <v>32</v>
      </c>
      <c r="J193" s="18"/>
      <c r="K193" s="18" t="s">
        <v>25</v>
      </c>
    </row>
    <row r="194" spans="1:11" ht="45">
      <c r="A194" s="5">
        <f t="shared" si="5"/>
        <v>32</v>
      </c>
      <c r="B194" s="16" t="s">
        <v>214</v>
      </c>
      <c r="C194" s="17" t="s">
        <v>215</v>
      </c>
      <c r="D194" s="15" t="s">
        <v>234</v>
      </c>
      <c r="E194" s="15" t="s">
        <v>213</v>
      </c>
      <c r="F194" s="14" t="s">
        <v>40</v>
      </c>
      <c r="G194" s="12" t="s">
        <v>20</v>
      </c>
      <c r="H194" s="12" t="s">
        <v>14</v>
      </c>
      <c r="I194" s="30" t="s">
        <v>208</v>
      </c>
      <c r="J194" s="16"/>
      <c r="K194" s="16" t="s">
        <v>26</v>
      </c>
    </row>
    <row r="195" spans="1:11" ht="54.75" customHeight="1">
      <c r="A195" s="5">
        <f t="shared" si="5"/>
        <v>33</v>
      </c>
      <c r="B195" s="30" t="s">
        <v>54</v>
      </c>
      <c r="C195" s="31" t="s">
        <v>151</v>
      </c>
      <c r="D195" s="30" t="s">
        <v>152</v>
      </c>
      <c r="E195" s="88">
        <v>3</v>
      </c>
      <c r="F195" s="30" t="s">
        <v>149</v>
      </c>
      <c r="G195" s="30" t="s">
        <v>177</v>
      </c>
      <c r="H195" s="30" t="s">
        <v>16</v>
      </c>
      <c r="I195" s="30" t="s">
        <v>150</v>
      </c>
      <c r="J195" s="30"/>
      <c r="K195" s="30" t="s">
        <v>24</v>
      </c>
    </row>
    <row r="196" spans="1:11" s="55" customFormat="1" ht="57" customHeight="1">
      <c r="A196" s="5">
        <f t="shared" si="5"/>
        <v>34</v>
      </c>
      <c r="B196" s="30" t="s">
        <v>54</v>
      </c>
      <c r="C196" s="31" t="s">
        <v>535</v>
      </c>
      <c r="D196" s="30" t="s">
        <v>536</v>
      </c>
      <c r="E196" s="88">
        <v>3</v>
      </c>
      <c r="F196" s="30" t="s">
        <v>149</v>
      </c>
      <c r="G196" s="30" t="s">
        <v>177</v>
      </c>
      <c r="H196" s="30" t="s">
        <v>16</v>
      </c>
      <c r="I196" s="30" t="s">
        <v>150</v>
      </c>
      <c r="J196" s="30"/>
      <c r="K196" s="30" t="s">
        <v>25</v>
      </c>
    </row>
    <row r="197" spans="1:11" ht="56.25" customHeight="1">
      <c r="A197" s="5">
        <f t="shared" si="5"/>
        <v>35</v>
      </c>
      <c r="B197" s="30" t="s">
        <v>54</v>
      </c>
      <c r="C197" s="31" t="s">
        <v>147</v>
      </c>
      <c r="D197" s="30" t="s">
        <v>148</v>
      </c>
      <c r="E197" s="88">
        <v>3</v>
      </c>
      <c r="F197" s="30" t="s">
        <v>149</v>
      </c>
      <c r="G197" s="30" t="s">
        <v>177</v>
      </c>
      <c r="H197" s="30" t="s">
        <v>16</v>
      </c>
      <c r="I197" s="30" t="s">
        <v>150</v>
      </c>
      <c r="J197" s="30"/>
      <c r="K197" s="30" t="s">
        <v>26</v>
      </c>
    </row>
    <row r="198" spans="1:11" ht="58.5" customHeight="1">
      <c r="A198" s="5">
        <f t="shared" si="5"/>
        <v>36</v>
      </c>
      <c r="B198" s="5" t="s">
        <v>66</v>
      </c>
      <c r="C198" s="84" t="s">
        <v>165</v>
      </c>
      <c r="D198" s="30" t="s">
        <v>164</v>
      </c>
      <c r="E198" s="15" t="s">
        <v>52</v>
      </c>
      <c r="F198" s="8" t="s">
        <v>73</v>
      </c>
      <c r="G198" s="12" t="s">
        <v>20</v>
      </c>
      <c r="H198" s="12" t="s">
        <v>14</v>
      </c>
      <c r="I198" s="30" t="s">
        <v>125</v>
      </c>
      <c r="J198" s="11"/>
      <c r="K198" s="89" t="s">
        <v>24</v>
      </c>
    </row>
    <row r="199" spans="1:11" ht="52.5" customHeight="1">
      <c r="A199" s="5">
        <f t="shared" si="5"/>
        <v>37</v>
      </c>
      <c r="B199" s="8" t="s">
        <v>67</v>
      </c>
      <c r="C199" s="3" t="s">
        <v>209</v>
      </c>
      <c r="D199" s="13" t="s">
        <v>210</v>
      </c>
      <c r="E199" s="5" t="s">
        <v>52</v>
      </c>
      <c r="F199" s="5" t="s">
        <v>207</v>
      </c>
      <c r="G199" s="5" t="s">
        <v>20</v>
      </c>
      <c r="H199" s="5" t="s">
        <v>14</v>
      </c>
      <c r="I199" s="5" t="s">
        <v>163</v>
      </c>
      <c r="J199" s="5" t="s">
        <v>31</v>
      </c>
      <c r="K199" s="5" t="s">
        <v>24</v>
      </c>
    </row>
    <row r="200" spans="1:11" ht="48" customHeight="1">
      <c r="A200" s="5">
        <f t="shared" si="5"/>
        <v>38</v>
      </c>
      <c r="B200" s="9" t="s">
        <v>223</v>
      </c>
      <c r="C200" s="31" t="s">
        <v>144</v>
      </c>
      <c r="D200" s="30" t="s">
        <v>142</v>
      </c>
      <c r="E200" s="15" t="s">
        <v>43</v>
      </c>
      <c r="F200" s="30" t="s">
        <v>514</v>
      </c>
      <c r="G200" s="30" t="s">
        <v>143</v>
      </c>
      <c r="H200" s="30" t="s">
        <v>16</v>
      </c>
      <c r="I200" s="30" t="s">
        <v>610</v>
      </c>
      <c r="J200" s="10"/>
      <c r="K200" s="11" t="s">
        <v>26</v>
      </c>
    </row>
    <row r="201" spans="1:11" ht="60">
      <c r="A201" s="5">
        <f t="shared" si="5"/>
        <v>39</v>
      </c>
      <c r="B201" s="5" t="s">
        <v>66</v>
      </c>
      <c r="C201" s="31" t="s">
        <v>235</v>
      </c>
      <c r="D201" s="30" t="s">
        <v>236</v>
      </c>
      <c r="E201" s="15" t="s">
        <v>52</v>
      </c>
      <c r="F201" s="5" t="s">
        <v>207</v>
      </c>
      <c r="G201" s="5" t="s">
        <v>20</v>
      </c>
      <c r="H201" s="5" t="s">
        <v>14</v>
      </c>
      <c r="I201" s="5" t="s">
        <v>208</v>
      </c>
      <c r="J201" s="90"/>
      <c r="K201" s="11" t="s">
        <v>26</v>
      </c>
    </row>
    <row r="202" spans="1:11" ht="57" customHeight="1">
      <c r="A202" s="5">
        <f t="shared" si="5"/>
        <v>40</v>
      </c>
      <c r="B202" s="9" t="s">
        <v>223</v>
      </c>
      <c r="C202" s="31" t="s">
        <v>237</v>
      </c>
      <c r="D202" s="30" t="s">
        <v>238</v>
      </c>
      <c r="E202" s="5" t="s">
        <v>43</v>
      </c>
      <c r="F202" s="5" t="s">
        <v>242</v>
      </c>
      <c r="G202" s="5" t="str">
        <f>$G$45</f>
        <v>Красноярский край        г.Красноярск</v>
      </c>
      <c r="H202" s="5" t="s">
        <v>21</v>
      </c>
      <c r="I202" s="5" t="s">
        <v>686</v>
      </c>
      <c r="J202" s="90"/>
      <c r="K202" s="11" t="s">
        <v>25</v>
      </c>
    </row>
    <row r="203" spans="1:11" ht="60">
      <c r="A203" s="5">
        <f t="shared" si="5"/>
        <v>41</v>
      </c>
      <c r="B203" s="16" t="s">
        <v>202</v>
      </c>
      <c r="C203" s="3" t="s">
        <v>203</v>
      </c>
      <c r="D203" s="13" t="s">
        <v>204</v>
      </c>
      <c r="E203" s="5" t="s">
        <v>52</v>
      </c>
      <c r="F203" s="5" t="s">
        <v>242</v>
      </c>
      <c r="G203" s="5" t="str">
        <f>$G$45</f>
        <v>Красноярский край        г.Красноярск</v>
      </c>
      <c r="H203" s="5" t="s">
        <v>21</v>
      </c>
      <c r="I203" s="5" t="s">
        <v>686</v>
      </c>
      <c r="J203" s="5" t="s">
        <v>38</v>
      </c>
      <c r="K203" s="5" t="s">
        <v>24</v>
      </c>
    </row>
    <row r="204" spans="1:11" ht="60">
      <c r="A204" s="5">
        <f t="shared" si="5"/>
        <v>42</v>
      </c>
      <c r="B204" s="16" t="s">
        <v>222</v>
      </c>
      <c r="C204" s="3" t="s">
        <v>205</v>
      </c>
      <c r="D204" s="13" t="s">
        <v>206</v>
      </c>
      <c r="E204" s="5" t="s">
        <v>52</v>
      </c>
      <c r="F204" s="5" t="s">
        <v>207</v>
      </c>
      <c r="G204" s="5" t="s">
        <v>20</v>
      </c>
      <c r="H204" s="5" t="s">
        <v>14</v>
      </c>
      <c r="I204" s="5" t="s">
        <v>208</v>
      </c>
      <c r="J204" s="5" t="s">
        <v>38</v>
      </c>
      <c r="K204" s="5" t="s">
        <v>25</v>
      </c>
    </row>
    <row r="205" spans="1:11" ht="57" customHeight="1">
      <c r="A205" s="5">
        <f t="shared" si="5"/>
        <v>43</v>
      </c>
      <c r="B205" s="16" t="str">
        <f>$B$204</f>
        <v>мотолодка FF - параллельный слалом,                   класс  "Д"  </v>
      </c>
      <c r="C205" s="3" t="s">
        <v>389</v>
      </c>
      <c r="D205" s="13" t="s">
        <v>390</v>
      </c>
      <c r="E205" s="5" t="s">
        <v>52</v>
      </c>
      <c r="F205" s="5" t="s">
        <v>160</v>
      </c>
      <c r="G205" s="15" t="s">
        <v>179</v>
      </c>
      <c r="H205" s="15" t="s">
        <v>18</v>
      </c>
      <c r="I205" s="15" t="s">
        <v>32</v>
      </c>
      <c r="J205" s="5"/>
      <c r="K205" s="5" t="s">
        <v>26</v>
      </c>
    </row>
    <row r="206" ht="18.75" customHeight="1"/>
    <row r="207" spans="1:11" ht="18.75" customHeight="1">
      <c r="A207" s="141" t="s">
        <v>373</v>
      </c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</row>
    <row r="208" spans="1:11" ht="18.75" customHeight="1">
      <c r="A208" s="133" t="s">
        <v>698</v>
      </c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</row>
    <row r="209" spans="1:10" ht="18.75">
      <c r="A209" s="91"/>
      <c r="B209" s="92"/>
      <c r="C209" s="92"/>
      <c r="D209" s="92"/>
      <c r="E209" s="92"/>
      <c r="F209" s="92"/>
      <c r="G209" s="92"/>
      <c r="H209" s="92"/>
      <c r="I209" s="92"/>
      <c r="J209" s="92"/>
    </row>
    <row r="210" spans="1:11" ht="18.75">
      <c r="A210" s="93"/>
      <c r="B210" s="93"/>
      <c r="C210" s="94" t="s">
        <v>88</v>
      </c>
      <c r="D210" s="93"/>
      <c r="E210" s="93"/>
      <c r="F210" s="93"/>
      <c r="G210" s="93"/>
      <c r="H210" s="94" t="s">
        <v>88</v>
      </c>
      <c r="I210" s="93"/>
      <c r="J210" s="93"/>
      <c r="K210" s="93"/>
    </row>
    <row r="211" spans="1:11" ht="18.75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</row>
    <row r="212" spans="1:11" ht="18.75" customHeight="1">
      <c r="A212" s="120" t="s">
        <v>374</v>
      </c>
      <c r="B212" s="120"/>
      <c r="C212" s="120"/>
      <c r="D212" s="120"/>
      <c r="E212" s="120"/>
      <c r="F212" s="140" t="s">
        <v>375</v>
      </c>
      <c r="G212" s="140"/>
      <c r="H212" s="140"/>
      <c r="I212" s="140"/>
      <c r="J212" s="140"/>
      <c r="K212" s="140"/>
    </row>
    <row r="213" spans="1:11" ht="18.75">
      <c r="A213" s="120" t="s">
        <v>101</v>
      </c>
      <c r="B213" s="120"/>
      <c r="C213" s="120"/>
      <c r="D213" s="120"/>
      <c r="E213" s="120"/>
      <c r="F213" s="140"/>
      <c r="G213" s="140"/>
      <c r="H213" s="140"/>
      <c r="I213" s="140"/>
      <c r="J213" s="140"/>
      <c r="K213" s="140"/>
    </row>
    <row r="214" spans="1:11" ht="18.75">
      <c r="A214" s="95"/>
      <c r="B214" s="95"/>
      <c r="C214" s="95" t="s">
        <v>102</v>
      </c>
      <c r="D214" s="95"/>
      <c r="E214" s="95"/>
      <c r="F214" s="140"/>
      <c r="G214" s="140"/>
      <c r="H214" s="140"/>
      <c r="I214" s="140"/>
      <c r="J214" s="140"/>
      <c r="K214" s="140"/>
    </row>
    <row r="215" spans="1:11" ht="18.75">
      <c r="A215" s="93"/>
      <c r="B215" s="96"/>
      <c r="C215" s="93"/>
      <c r="D215" s="93"/>
      <c r="E215" s="93"/>
      <c r="F215" s="93"/>
      <c r="G215" s="96"/>
      <c r="H215" s="93"/>
      <c r="I215" s="93"/>
      <c r="J215" s="93"/>
      <c r="K215" s="93"/>
    </row>
    <row r="216" spans="1:11" ht="18.75">
      <c r="A216" s="93"/>
      <c r="B216" s="93" t="s">
        <v>89</v>
      </c>
      <c r="C216" s="93"/>
      <c r="D216" s="93" t="s">
        <v>376</v>
      </c>
      <c r="E216" s="93"/>
      <c r="F216" s="93"/>
      <c r="G216" s="93"/>
      <c r="H216" s="93" t="s">
        <v>90</v>
      </c>
      <c r="I216" s="93"/>
      <c r="J216" s="93" t="s">
        <v>377</v>
      </c>
      <c r="K216" s="93"/>
    </row>
    <row r="221" spans="1:10" ht="12.75">
      <c r="A221" s="97"/>
      <c r="B221" s="97"/>
      <c r="C221" s="97"/>
      <c r="D221" s="97"/>
      <c r="E221" s="97"/>
      <c r="F221" s="97"/>
      <c r="G221" s="97"/>
      <c r="H221" s="97"/>
      <c r="I221" s="97"/>
      <c r="J221" s="97"/>
    </row>
  </sheetData>
  <sheetProtection/>
  <mergeCells count="47">
    <mergeCell ref="H2:K2"/>
    <mergeCell ref="A41:K41"/>
    <mergeCell ref="I37:K37"/>
    <mergeCell ref="I30:K30"/>
    <mergeCell ref="I34:K34"/>
    <mergeCell ref="I36:K36"/>
    <mergeCell ref="I26:K26"/>
    <mergeCell ref="I29:K29"/>
    <mergeCell ref="I31:K31"/>
    <mergeCell ref="I33:K33"/>
    <mergeCell ref="I28:K28"/>
    <mergeCell ref="B161:J161"/>
    <mergeCell ref="A212:E212"/>
    <mergeCell ref="F212:K214"/>
    <mergeCell ref="A213:E213"/>
    <mergeCell ref="A208:K208"/>
    <mergeCell ref="A207:K207"/>
    <mergeCell ref="A1:C1"/>
    <mergeCell ref="A3:C3"/>
    <mergeCell ref="I10:K10"/>
    <mergeCell ref="A6:K6"/>
    <mergeCell ref="I9:K9"/>
    <mergeCell ref="I21:K21"/>
    <mergeCell ref="I11:K11"/>
    <mergeCell ref="I19:K19"/>
    <mergeCell ref="A4:C4"/>
    <mergeCell ref="I14:K14"/>
    <mergeCell ref="I38:K38"/>
    <mergeCell ref="I24:K24"/>
    <mergeCell ref="I25:K25"/>
    <mergeCell ref="I20:K20"/>
    <mergeCell ref="I13:K13"/>
    <mergeCell ref="A40:K40"/>
    <mergeCell ref="I32:K32"/>
    <mergeCell ref="I35:K35"/>
    <mergeCell ref="I39:K39"/>
    <mergeCell ref="I27:K27"/>
    <mergeCell ref="I23:K23"/>
    <mergeCell ref="I22:K22"/>
    <mergeCell ref="I18:K18"/>
    <mergeCell ref="I16:K16"/>
    <mergeCell ref="I17:K17"/>
    <mergeCell ref="A5:C5"/>
    <mergeCell ref="A7:K7"/>
    <mergeCell ref="A8:K8"/>
    <mergeCell ref="I12:K12"/>
    <mergeCell ref="I15:K15"/>
  </mergeCells>
  <printOptions/>
  <pageMargins left="0.2362204724409449" right="0.2362204724409449" top="0.7480314960629921" bottom="0.7480314960629921" header="0.31496062992125984" footer="0.31496062992125984"/>
  <pageSetup orientation="landscape" paperSize="9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 Бреус</cp:lastModifiedBy>
  <cp:lastPrinted>2020-12-11T13:14:31Z</cp:lastPrinted>
  <dcterms:created xsi:type="dcterms:W3CDTF">1996-10-08T23:32:33Z</dcterms:created>
  <dcterms:modified xsi:type="dcterms:W3CDTF">2021-01-12T18:57:05Z</dcterms:modified>
  <cp:category/>
  <cp:version/>
  <cp:contentType/>
  <cp:contentStatus/>
</cp:coreProperties>
</file>